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Sheet1" sheetId="1" r:id="rId1"/>
  </sheets>
  <definedNames>
    <definedName name="_xlnm._FilterDatabase" localSheetId="0" hidden="1">Sheet1!$A$2:$Q$83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<sst xmlns="http://schemas.openxmlformats.org/spreadsheetml/2006/main" count="182" uniqueCount="151">
  <si>
    <t>Mã phòng/ban</t>
  </si>
  <si>
    <t>Tên phòng/ban</t>
  </si>
  <si>
    <t>Chức vụ</t>
  </si>
  <si>
    <t>ĐM 2025</t>
  </si>
  <si>
    <t>Năm định mức</t>
  </si>
  <si>
    <t>Định mức lũy kế</t>
  </si>
  <si>
    <t>0690000</t>
  </si>
  <si>
    <t>Hội sở - Chung</t>
  </si>
  <si>
    <t>0690101</t>
  </si>
  <si>
    <t>Chung - HĐQT</t>
  </si>
  <si>
    <t>0690102</t>
  </si>
  <si>
    <t>Hội đồng quản trị</t>
  </si>
  <si>
    <t>0690103</t>
  </si>
  <si>
    <t>Văn phòng HĐQT</t>
  </si>
  <si>
    <t>0690201</t>
  </si>
  <si>
    <t>Chung - BKS</t>
  </si>
  <si>
    <t>0690202</t>
  </si>
  <si>
    <t>Ban Kiểm Soát</t>
  </si>
  <si>
    <t>0690203</t>
  </si>
  <si>
    <t>Phòng Kiểm toán nội bộ</t>
  </si>
  <si>
    <t>0690301</t>
  </si>
  <si>
    <t>Chung - BĐH</t>
  </si>
  <si>
    <t>0690302</t>
  </si>
  <si>
    <t>Ban Tổng giám đốc</t>
  </si>
  <si>
    <t>TGD</t>
  </si>
  <si>
    <t>Phó Tổng giám đốc anh Tú</t>
  </si>
  <si>
    <t>0691001</t>
  </si>
  <si>
    <t>Phó Tổng giám đốc anh Mười</t>
  </si>
  <si>
    <t>PTGD</t>
  </si>
  <si>
    <t>0690303</t>
  </si>
  <si>
    <t>Ban điều hành</t>
  </si>
  <si>
    <t>0690401</t>
  </si>
  <si>
    <t>Chung - TT TGĐ</t>
  </si>
  <si>
    <t>8990000</t>
  </si>
  <si>
    <t>Trung tâm ngân hàng số</t>
  </si>
  <si>
    <t>7990000</t>
  </si>
  <si>
    <t>Trung tâm Quản lý và thu hồi nợ</t>
  </si>
  <si>
    <t>0690405</t>
  </si>
  <si>
    <t>Phòng Truyền thông và Thương hiệu</t>
  </si>
  <si>
    <t>0690601</t>
  </si>
  <si>
    <t>Chung - Hỗ trợ</t>
  </si>
  <si>
    <t>Phó Tổng giám đốc anh Tú Nguyễn</t>
  </si>
  <si>
    <t>0690602</t>
  </si>
  <si>
    <t>Phòng Nhân sự</t>
  </si>
  <si>
    <t>0690605</t>
  </si>
  <si>
    <t>Trung tâm Đào tạo nguồn nhân lực</t>
  </si>
  <si>
    <t>0690604</t>
  </si>
  <si>
    <t>Phòng Hành chính</t>
  </si>
  <si>
    <t>0690701</t>
  </si>
  <si>
    <t>Chung - QLRR</t>
  </si>
  <si>
    <t>Phó Tổng giám đốc chị Linh</t>
  </si>
  <si>
    <t>Phó Giám đốc Khối</t>
  </si>
  <si>
    <t>PGDK</t>
  </si>
  <si>
    <t>0690703</t>
  </si>
  <si>
    <t>Phòng Pháp chế tuân thủ</t>
  </si>
  <si>
    <t>0690709</t>
  </si>
  <si>
    <t>Phòng Quản lý rủi ro vận hành</t>
  </si>
  <si>
    <t>0690710</t>
  </si>
  <si>
    <t>Phòng Quản lý rủi ro thị trường</t>
  </si>
  <si>
    <t>0690706</t>
  </si>
  <si>
    <t>Phòng Quản lý rủi ro tín dụng</t>
  </si>
  <si>
    <t>0690707</t>
  </si>
  <si>
    <t>Phòng Kiểm soát tuân thủ</t>
  </si>
  <si>
    <t>0690708</t>
  </si>
  <si>
    <t>Phòng Quản lý rủi ro ngân hàng số</t>
  </si>
  <si>
    <t>0690801</t>
  </si>
  <si>
    <t>Chung - Tài Chính</t>
  </si>
  <si>
    <t>Kế toán trưởng</t>
  </si>
  <si>
    <t>GDK</t>
  </si>
  <si>
    <t>0690802</t>
  </si>
  <si>
    <t>Phòng Kế toán</t>
  </si>
  <si>
    <t>0690803</t>
  </si>
  <si>
    <t>Phòng Tài chính</t>
  </si>
  <si>
    <t>0690804</t>
  </si>
  <si>
    <t>Phòng PTTTTC</t>
  </si>
  <si>
    <t>0690901</t>
  </si>
  <si>
    <t>Chung - CNTT</t>
  </si>
  <si>
    <t>Phó Tổng giám đốc anh Hải</t>
  </si>
  <si>
    <t>0690902</t>
  </si>
  <si>
    <t>Phòng Hạ tầng</t>
  </si>
  <si>
    <t>0690903</t>
  </si>
  <si>
    <t>Phòng Phát triển Ứng dụng</t>
  </si>
  <si>
    <t>0690904</t>
  </si>
  <si>
    <t>Phòng Bảo mật và Tuân thủ CNTT</t>
  </si>
  <si>
    <t>0690905</t>
  </si>
  <si>
    <t>Phòng Hỗ trợ</t>
  </si>
  <si>
    <t>0690907</t>
  </si>
  <si>
    <t>Phòng Phân tích nghiệp vụ &amp; vận hành ứng dụng</t>
  </si>
  <si>
    <t>0690909</t>
  </si>
  <si>
    <t>Phòng KTDL&amp;BC</t>
  </si>
  <si>
    <t>Chung - Vận Hành</t>
  </si>
  <si>
    <t>Phó Tổng giám đốc</t>
  </si>
  <si>
    <t>0691002</t>
  </si>
  <si>
    <t>Phòng Tác nghiệp kinh doanh vốn</t>
  </si>
  <si>
    <t>0691003</t>
  </si>
  <si>
    <t>Phòng Ngân quỹ</t>
  </si>
  <si>
    <t>0691004</t>
  </si>
  <si>
    <t>Trung tâm Quản lý tín dụng</t>
  </si>
  <si>
    <t>0691005</t>
  </si>
  <si>
    <t>Phòng Thanh toán</t>
  </si>
  <si>
    <t>0691006</t>
  </si>
  <si>
    <t>Phòng Quản lý DVKH</t>
  </si>
  <si>
    <t>0691101</t>
  </si>
  <si>
    <t>Chung - TDTD</t>
  </si>
  <si>
    <t>Giám đốc Khối</t>
  </si>
  <si>
    <t>0691102</t>
  </si>
  <si>
    <t>Trung tâm Thẩm định tín dụng tổ chức 1</t>
  </si>
  <si>
    <t>0691103</t>
  </si>
  <si>
    <t>Trung tâm Thẩm định tín dụng cá nhân</t>
  </si>
  <si>
    <t>0691104</t>
  </si>
  <si>
    <t>Trung tâm Định giá tài sản đảm bảo</t>
  </si>
  <si>
    <t>0691105</t>
  </si>
  <si>
    <t>Trung tâm thẩm định tín dụng tổ chức 2</t>
  </si>
  <si>
    <t>0692001</t>
  </si>
  <si>
    <t>TT KDV</t>
  </si>
  <si>
    <t>0692002</t>
  </si>
  <si>
    <t>Phòng Nguồn vốn</t>
  </si>
  <si>
    <t>0692003</t>
  </si>
  <si>
    <t>Phòng Kinh doanh ngoại tệ</t>
  </si>
  <si>
    <t>0692004</t>
  </si>
  <si>
    <t>Phòng Kinh doanh Giấy tờ có giá</t>
  </si>
  <si>
    <t>0692101</t>
  </si>
  <si>
    <t>Chung - KHCN HS</t>
  </si>
  <si>
    <t>0692102</t>
  </si>
  <si>
    <t>Trung tâm dịch vụ khách hàng</t>
  </si>
  <si>
    <t>0692103</t>
  </si>
  <si>
    <t>Phòng Phát triển sản phẩm - KHCN</t>
  </si>
  <si>
    <t>0692104</t>
  </si>
  <si>
    <t>Trung tâm vận hành thẻ</t>
  </si>
  <si>
    <t>0692105</t>
  </si>
  <si>
    <t>Phòng Phát triển kinh doanh - KHCN</t>
  </si>
  <si>
    <t>0692107</t>
  </si>
  <si>
    <t>TT KHCN 1</t>
  </si>
  <si>
    <t>0692108</t>
  </si>
  <si>
    <t>TT KHCN 2</t>
  </si>
  <si>
    <t>0692109</t>
  </si>
  <si>
    <t>TT KHCN 3</t>
  </si>
  <si>
    <t>0692201</t>
  </si>
  <si>
    <t>Chung - KHDN HS</t>
  </si>
  <si>
    <t>6150000</t>
  </si>
  <si>
    <t>Phòng Quan hệ khách hàng 1</t>
  </si>
  <si>
    <t>6170000</t>
  </si>
  <si>
    <t>Phòng Quan hệ khách hàng 2</t>
  </si>
  <si>
    <t>0692203</t>
  </si>
  <si>
    <t>Phòng Khách hàng Định chế Tài chính</t>
  </si>
  <si>
    <t>0692207</t>
  </si>
  <si>
    <t>Phòng Phát triển sản phẩm - KHDN</t>
  </si>
  <si>
    <t>0692208</t>
  </si>
  <si>
    <t>Phòng Phát triển kinh doanh - KHDN</t>
  </si>
  <si>
    <t>069040301</t>
  </si>
  <si>
    <t>Phòng Quản lý dự án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</si>
</sst>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76" formatCode="_(* #,##0.00_);_(* \(#,##0.00\);_(* &quot;-&quot;??_);_(@_)"/>
    <numFmt numFmtId="177" formatCode="_(* #,##0_);_(* \(#,##0\);_(* &quot;-&quot;??_);_(@_)"/>
  </numFmts>
  <fonts count="26">
    <font>
      <sz val="11"/>
      <color theme="1"/>
      <name val="Calibri"/>
      <charset val="134"/>
      <scheme val="minor"/>
    </font>
    <font>
      <b/>
      <sz val="10"/>
      <color theme="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i/>
      <sz val="10"/>
      <color theme="1"/>
      <name val="Arial"/>
      <charset val="134"/>
    </font>
    <font>
      <b/>
      <i/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</cellStyleXfs>
  <cellXfs count="3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  <xf numFmtId="1" fontId="0" fillId="0" borderId="0" xfId="0" applyNumberFormat="1"/>
    <xf numFmtId="49" fontId="1" fillId="5" borderId="1" xfId="49" applyNumberFormat="1" applyFont="1" applyFill="1" applyBorder="1" applyAlignment="1">
      <alignment horizontal="center" vertical="center" wrapText="1"/>
    </xf>
    <xf numFmtId="0" fontId="1" fillId="5" borderId="1" xfId="49" applyFont="1" applyFill="1" applyBorder="1" applyAlignment="1">
      <alignment horizontal="center" vertical="center"/>
    </xf>
    <xf numFmtId="0" fontId="1" fillId="5" borderId="1" xfId="1" applyNumberFormat="1" applyFont="1" applyFill="1" applyBorder="1" applyAlignment="1">
      <alignment horizontal="center" vertical="center"/>
    </xf>
    <xf numFmtId="0" fontId="1" fillId="5" borderId="2" xfId="1" applyNumberFormat="1" applyFont="1" applyFill="1" applyBorder="1" applyAlignment="1">
      <alignment horizontal="center" vertical="center" wrapText="1"/>
    </xf>
    <xf numFmtId="49" fontId="1" fillId="5" borderId="3" xfId="49" applyNumberFormat="1" applyFont="1" applyFill="1" applyBorder="1" applyAlignment="1">
      <alignment horizontal="center" vertical="center" wrapText="1"/>
    </xf>
    <xf numFmtId="0" fontId="1" fillId="5" borderId="3" xfId="49" applyFont="1" applyFill="1" applyBorder="1" applyAlignment="1">
      <alignment horizontal="center" vertical="center"/>
    </xf>
    <xf numFmtId="0" fontId="1" fillId="5" borderId="3" xfId="1" applyNumberFormat="1" applyFont="1" applyFill="1" applyBorder="1" applyAlignment="1">
      <alignment horizontal="center" vertical="center"/>
    </xf>
    <xf numFmtId="0" fontId="1" fillId="5" borderId="4" xfId="1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77" fontId="3" fillId="0" borderId="3" xfId="1" applyNumberFormat="1" applyFont="1" applyBorder="1"/>
    <xf numFmtId="176" fontId="3" fillId="0" borderId="3" xfId="0" applyNumberFormat="1" applyFont="1" applyBorder="1"/>
    <xf numFmtId="0" fontId="4" fillId="0" borderId="3" xfId="0" applyFont="1" applyBorder="1" applyAlignment="1">
      <alignment horizontal="left"/>
    </xf>
    <xf numFmtId="176" fontId="3" fillId="2" borderId="3" xfId="1" applyFont="1" applyFill="1" applyBorder="1"/>
    <xf numFmtId="176" fontId="3" fillId="0" borderId="3" xfId="1" applyFont="1" applyBorder="1"/>
    <xf numFmtId="177" fontId="4" fillId="0" borderId="3" xfId="1" applyNumberFormat="1" applyFont="1" applyBorder="1"/>
    <xf numFmtId="49" fontId="2" fillId="0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177" fontId="3" fillId="2" borderId="3" xfId="1" applyNumberFormat="1" applyFont="1" applyFill="1" applyBorder="1"/>
    <xf numFmtId="49" fontId="2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76" fontId="3" fillId="0" borderId="3" xfId="0" applyNumberFormat="1" applyFont="1" applyFill="1" applyBorder="1"/>
    <xf numFmtId="177" fontId="3" fillId="0" borderId="3" xfId="1" applyNumberFormat="1" applyFont="1" applyFill="1" applyBorder="1"/>
    <xf numFmtId="177" fontId="4" fillId="2" borderId="3" xfId="1" applyNumberFormat="1" applyFont="1" applyFill="1" applyBorder="1"/>
    <xf numFmtId="0" fontId="4" fillId="0" borderId="3" xfId="0" applyFont="1" applyFill="1" applyBorder="1" applyAlignment="1">
      <alignment horizontal="left"/>
    </xf>
    <xf numFmtId="176" fontId="3" fillId="2" borderId="3" xfId="0" applyNumberFormat="1" applyFont="1" applyFill="1" applyBorder="1"/>
    <xf numFmtId="177" fontId="3" fillId="0" borderId="3" xfId="0" applyNumberFormat="1" applyFont="1" applyBorder="1"/>
    <xf numFmtId="49" fontId="2" fillId="4" borderId="3" xfId="0" applyNumberFormat="1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177" fontId="3" fillId="4" borderId="3" xfId="1" applyNumberFormat="1" applyFont="1" applyFill="1" applyBorder="1"/>
    <xf numFmtId="176" fontId="3" fillId="4" borderId="3" xfId="0" applyNumberFormat="1" applyFont="1" applyFill="1" applyBorder="1"/>
    <xf numFmtId="0" fontId="0" fillId="0" borderId="0" xfId="0" applyFill="1"/>
    <xf numFmtId="49" fontId="2" fillId="0" borderId="3" xfId="0" applyNumberFormat="1" applyFont="1" applyBorder="1" applyAlignment="1" quotePrefix="1">
      <alignment horizontal="left"/>
    </xf>
    <xf numFmtId="49" fontId="2" fillId="2" borderId="3" xfId="0" applyNumberFormat="1" applyFont="1" applyFill="1" applyBorder="1" applyAlignment="1" quotePrefix="1">
      <alignment horizontal="left"/>
    </xf>
    <xf numFmtId="49" fontId="2" fillId="0" borderId="3" xfId="0" applyNumberFormat="1" applyFont="1" applyFill="1" applyBorder="1" applyAlignment="1" quotePrefix="1">
      <alignment horizontal="left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3"/>
  <sheetViews>
    <sheetView tabSelected="1" workbookViewId="0">
      <pane xSplit="3" ySplit="2" topLeftCell="D69" activePane="bottomRight" state="frozen"/>
      <selection/>
      <selection pane="topRight"/>
      <selection pane="bottomLeft"/>
      <selection pane="bottomRight" activeCell="D85" sqref="D85"/>
    </sheetView>
  </sheetViews>
  <sheetFormatPr defaultColWidth="9" defaultRowHeight="15"/>
  <cols>
    <col min="1" max="1" width="10.5714285714286" style="4" customWidth="1"/>
    <col min="2" max="2" width="37.7142857142857" customWidth="1"/>
    <col min="3" max="3" width="8.14285714285714" customWidth="1"/>
    <col min="4" max="5" width="14.7142857142857" customWidth="1"/>
    <col min="6" max="6" width="17.5714285714286" customWidth="1"/>
    <col min="7" max="7" width="17.8571428571429" customWidth="1"/>
    <col min="8" max="8" width="17.5714285714286" customWidth="1"/>
    <col min="9" max="9" width="17.2857142857143" customWidth="1"/>
    <col min="10" max="11" width="16.1428571428571"/>
    <col min="12" max="12" width="17.8571428571429" style="5" customWidth="1"/>
    <col min="13" max="16" width="16.1428571428571"/>
    <col min="17" max="17" width="17.4285714285714" customWidth="1"/>
  </cols>
  <sheetData>
    <row r="1" spans="1:17">
      <c r="A1" s="6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>
      <c r="A2" s="10"/>
      <c r="B2" s="11"/>
      <c r="C2" s="11"/>
      <c r="D2" s="12"/>
      <c r="E2" s="13"/>
      <c r="F2" s="12">
        <v>1</v>
      </c>
      <c r="G2" s="12">
        <v>2</v>
      </c>
      <c r="H2" s="12">
        <v>3</v>
      </c>
      <c r="I2" s="12">
        <v>4</v>
      </c>
      <c r="J2" s="12">
        <v>5</v>
      </c>
      <c r="K2" s="12">
        <v>6</v>
      </c>
      <c r="L2" s="12">
        <v>7</v>
      </c>
      <c r="M2" s="12">
        <v>8</v>
      </c>
      <c r="N2" s="12">
        <v>9</v>
      </c>
      <c r="O2" s="12">
        <v>10</v>
      </c>
      <c r="P2" s="12">
        <v>11</v>
      </c>
      <c r="Q2" s="12">
        <v>12</v>
      </c>
    </row>
    <row r="3" spans="1:17">
      <c r="A3" s="14" t="s">
        <v>6</v>
      </c>
      <c r="B3" s="15" t="s">
        <v>7</v>
      </c>
      <c r="C3" s="15"/>
      <c r="D3" s="16"/>
      <c r="E3" s="16">
        <v>2025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33">
        <v>0</v>
      </c>
    </row>
    <row r="4" spans="1:17">
      <c r="A4" s="14" t="s">
        <v>8</v>
      </c>
      <c r="B4" s="15" t="s">
        <v>9</v>
      </c>
      <c r="C4" s="18"/>
      <c r="D4" s="16"/>
      <c r="E4" s="16">
        <v>2025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33">
        <v>0</v>
      </c>
    </row>
    <row r="5" spans="1:17">
      <c r="A5" s="14" t="s">
        <v>10</v>
      </c>
      <c r="B5" s="15" t="s">
        <v>11</v>
      </c>
      <c r="C5" s="15"/>
      <c r="D5" s="16"/>
      <c r="E5" s="16">
        <v>2025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33">
        <v>0</v>
      </c>
    </row>
    <row r="6" spans="1:17">
      <c r="A6" s="14" t="s">
        <v>12</v>
      </c>
      <c r="B6" s="15" t="s">
        <v>13</v>
      </c>
      <c r="C6" s="15"/>
      <c r="D6" s="16">
        <v>350000000</v>
      </c>
      <c r="E6" s="16">
        <v>2025</v>
      </c>
      <c r="F6" s="16">
        <v>350000000</v>
      </c>
      <c r="G6" s="16">
        <v>350000000</v>
      </c>
      <c r="H6" s="16">
        <v>350000000</v>
      </c>
      <c r="I6" s="16">
        <v>350000000</v>
      </c>
      <c r="J6" s="16">
        <v>350000000</v>
      </c>
      <c r="K6" s="16">
        <v>350000000</v>
      </c>
      <c r="L6" s="16">
        <v>350000000</v>
      </c>
      <c r="M6" s="16">
        <v>350000000</v>
      </c>
      <c r="N6" s="16">
        <v>350000000</v>
      </c>
      <c r="O6" s="16">
        <v>350000000</v>
      </c>
      <c r="P6" s="16">
        <v>350000000</v>
      </c>
      <c r="Q6" s="16">
        <v>350000000</v>
      </c>
    </row>
    <row r="7" spans="1:17">
      <c r="A7" s="14" t="s">
        <v>14</v>
      </c>
      <c r="B7" s="15" t="s">
        <v>15</v>
      </c>
      <c r="C7" s="15"/>
      <c r="D7" s="16">
        <v>0</v>
      </c>
      <c r="E7" s="16">
        <v>2025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v>0</v>
      </c>
    </row>
    <row r="8" spans="1:17">
      <c r="A8" s="14" t="s">
        <v>16</v>
      </c>
      <c r="B8" s="15" t="s">
        <v>17</v>
      </c>
      <c r="C8" s="15"/>
      <c r="D8" s="19">
        <v>230879252</v>
      </c>
      <c r="E8" s="16">
        <v>2025</v>
      </c>
      <c r="F8" s="20">
        <v>230879252</v>
      </c>
      <c r="G8" s="20">
        <v>230879252</v>
      </c>
      <c r="H8" s="20">
        <v>230879252</v>
      </c>
      <c r="I8" s="20">
        <v>230879252</v>
      </c>
      <c r="J8" s="20">
        <v>230879252</v>
      </c>
      <c r="K8" s="20">
        <v>230879252</v>
      </c>
      <c r="L8" s="20">
        <v>230879252</v>
      </c>
      <c r="M8" s="20">
        <v>230879252</v>
      </c>
      <c r="N8" s="20">
        <v>230879252</v>
      </c>
      <c r="O8" s="20">
        <v>230879252</v>
      </c>
      <c r="P8" s="20">
        <v>230879252</v>
      </c>
      <c r="Q8" s="20">
        <v>230879252</v>
      </c>
    </row>
    <row r="9" spans="1:17">
      <c r="A9" s="14" t="s">
        <v>18</v>
      </c>
      <c r="B9" s="15" t="s">
        <v>19</v>
      </c>
      <c r="C9" s="15"/>
      <c r="D9" s="16">
        <v>80000000</v>
      </c>
      <c r="E9" s="16">
        <v>2025</v>
      </c>
      <c r="F9" s="17">
        <f>ROUND($D$9/12*F2,0)</f>
        <v>6666667</v>
      </c>
      <c r="G9" s="17">
        <f>ROUND($D$9/12*G2,0)</f>
        <v>13333333</v>
      </c>
      <c r="H9" s="17">
        <f>ROUND($D$9/12*H2,0)</f>
        <v>20000000</v>
      </c>
      <c r="I9" s="17">
        <f>ROUND($D$9/12*I2,0)</f>
        <v>26666667</v>
      </c>
      <c r="J9" s="17">
        <f>ROUND($D$9/12*J2,0)</f>
        <v>33333333</v>
      </c>
      <c r="K9" s="17">
        <f>ROUND($D$9/12*K2,0)</f>
        <v>40000000</v>
      </c>
      <c r="L9" s="17">
        <f>ROUND($D$9/12*L2,0)</f>
        <v>46666667</v>
      </c>
      <c r="M9" s="17">
        <f>ROUND($D$9/12*M2,0)</f>
        <v>53333333</v>
      </c>
      <c r="N9" s="17">
        <f>ROUND($D$9/12*N2,0)</f>
        <v>60000000</v>
      </c>
      <c r="O9" s="17">
        <f>ROUND($D$9/12*O2,0)</f>
        <v>66666667</v>
      </c>
      <c r="P9" s="17">
        <f>ROUND($D$9/12*P2,0)</f>
        <v>73333333</v>
      </c>
      <c r="Q9" s="17">
        <f>ROUND($D$9/12*Q2,0)</f>
        <v>80000000</v>
      </c>
    </row>
    <row r="10" spans="1:17">
      <c r="A10" s="14" t="s">
        <v>20</v>
      </c>
      <c r="B10" s="15" t="s">
        <v>21</v>
      </c>
      <c r="C10" s="15"/>
      <c r="D10" s="16"/>
      <c r="E10" s="16">
        <v>2025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v>0</v>
      </c>
    </row>
    <row r="11" spans="1:17">
      <c r="A11" s="14" t="s">
        <v>22</v>
      </c>
      <c r="B11" s="15" t="s">
        <v>23</v>
      </c>
      <c r="C11" s="15" t="s">
        <v>24</v>
      </c>
      <c r="D11" s="16">
        <v>1000000000</v>
      </c>
      <c r="E11" s="16">
        <v>2025</v>
      </c>
      <c r="F11" s="17">
        <v>1000000000</v>
      </c>
      <c r="G11" s="17">
        <v>1000000000</v>
      </c>
      <c r="H11" s="17">
        <v>1000000000</v>
      </c>
      <c r="I11" s="17">
        <v>1000000000</v>
      </c>
      <c r="J11" s="17">
        <v>1000000000</v>
      </c>
      <c r="K11" s="17">
        <v>1000000000</v>
      </c>
      <c r="L11" s="17">
        <v>1000000000</v>
      </c>
      <c r="M11" s="17">
        <v>1000000000</v>
      </c>
      <c r="N11" s="17">
        <v>1000000000</v>
      </c>
      <c r="O11" s="17">
        <v>1000000000</v>
      </c>
      <c r="P11" s="17">
        <v>1000000000</v>
      </c>
      <c r="Q11" s="17">
        <v>1000000000</v>
      </c>
    </row>
    <row r="12" spans="1:17">
      <c r="A12" s="14" t="s">
        <v>22</v>
      </c>
      <c r="B12" s="18" t="s">
        <v>25</v>
      </c>
      <c r="C12" s="15"/>
      <c r="D12" s="21">
        <v>0</v>
      </c>
      <c r="E12" s="16">
        <v>2025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</row>
    <row r="13" spans="1:17">
      <c r="A13" s="14" t="s">
        <v>26</v>
      </c>
      <c r="B13" s="18" t="s">
        <v>27</v>
      </c>
      <c r="C13" s="15" t="s">
        <v>28</v>
      </c>
      <c r="D13" s="21">
        <v>500000000</v>
      </c>
      <c r="E13" s="16">
        <v>2025</v>
      </c>
      <c r="F13" s="17">
        <v>500000000</v>
      </c>
      <c r="G13" s="17">
        <v>500000000</v>
      </c>
      <c r="H13" s="17">
        <v>500000000</v>
      </c>
      <c r="I13" s="17">
        <v>500000000</v>
      </c>
      <c r="J13" s="17">
        <v>500000000</v>
      </c>
      <c r="K13" s="17">
        <v>500000000</v>
      </c>
      <c r="L13" s="17">
        <v>500000000</v>
      </c>
      <c r="M13" s="17">
        <v>500000000</v>
      </c>
      <c r="N13" s="17">
        <v>500000000</v>
      </c>
      <c r="O13" s="17">
        <v>500000000</v>
      </c>
      <c r="P13" s="17">
        <v>500000000</v>
      </c>
      <c r="Q13" s="17">
        <v>500000000</v>
      </c>
    </row>
    <row r="14" spans="1:17">
      <c r="A14" s="14" t="s">
        <v>29</v>
      </c>
      <c r="B14" s="15" t="s">
        <v>30</v>
      </c>
      <c r="C14" s="15"/>
      <c r="D14" s="16"/>
      <c r="E14" s="16">
        <v>2025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0</v>
      </c>
    </row>
    <row r="15" spans="1:17">
      <c r="A15" s="22" t="s">
        <v>31</v>
      </c>
      <c r="B15" s="23" t="s">
        <v>32</v>
      </c>
      <c r="C15" s="15"/>
      <c r="D15" s="16"/>
      <c r="E15" s="16">
        <v>2025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v>0</v>
      </c>
    </row>
    <row r="16" spans="1:17">
      <c r="A16" s="14" t="s">
        <v>33</v>
      </c>
      <c r="B16" s="15" t="s">
        <v>34</v>
      </c>
      <c r="C16" s="15"/>
      <c r="D16" s="16">
        <v>100000000</v>
      </c>
      <c r="E16" s="16">
        <v>2025</v>
      </c>
      <c r="F16" s="17">
        <f>ROUND($D$16/12*F2,0)</f>
        <v>8333333</v>
      </c>
      <c r="G16" s="17">
        <f>ROUND($D$16/12*G2,0)</f>
        <v>16666667</v>
      </c>
      <c r="H16" s="17">
        <f>ROUND($D$16/12*H2,0)</f>
        <v>25000000</v>
      </c>
      <c r="I16" s="17">
        <f>ROUND($D$16/12*I2,0)</f>
        <v>33333333</v>
      </c>
      <c r="J16" s="17">
        <f>ROUND($D$16/12*J2,0)</f>
        <v>41666667</v>
      </c>
      <c r="K16" s="17">
        <f>ROUND($D$16/12*K2,0)</f>
        <v>50000000</v>
      </c>
      <c r="L16" s="17">
        <f>ROUND($D$16/12*L2,0)</f>
        <v>58333333</v>
      </c>
      <c r="M16" s="17">
        <f>ROUND($D$16/12*M2,0)</f>
        <v>66666667</v>
      </c>
      <c r="N16" s="17">
        <f>ROUND($D$16/12*N2,0)</f>
        <v>75000000</v>
      </c>
      <c r="O16" s="17">
        <f>ROUND($D$16/12*O2,0)</f>
        <v>83333333</v>
      </c>
      <c r="P16" s="17">
        <f>ROUND($D$16/12*P2,0)</f>
        <v>91666667</v>
      </c>
      <c r="Q16" s="17">
        <f>ROUND($D$16/12*Q2,0)</f>
        <v>100000000</v>
      </c>
    </row>
    <row r="17" spans="1:17">
      <c r="A17" s="14" t="s">
        <v>35</v>
      </c>
      <c r="B17" s="15" t="s">
        <v>36</v>
      </c>
      <c r="C17" s="15"/>
      <c r="D17" s="16">
        <v>40000000</v>
      </c>
      <c r="E17" s="16">
        <v>2025</v>
      </c>
      <c r="F17" s="17">
        <f>ROUND($D$17/12*F2,0)</f>
        <v>3333333</v>
      </c>
      <c r="G17" s="17">
        <f>ROUND($D$17/12*G2,0)</f>
        <v>6666667</v>
      </c>
      <c r="H17" s="17">
        <f>ROUND($D$17/12*H2,0)</f>
        <v>10000000</v>
      </c>
      <c r="I17" s="17">
        <f>ROUND($D$17/12*I2,0)</f>
        <v>13333333</v>
      </c>
      <c r="J17" s="17">
        <f>ROUND($D$17/12*J2,0)</f>
        <v>16666667</v>
      </c>
      <c r="K17" s="17">
        <f>ROUND($D$17/12*K2,0)</f>
        <v>20000000</v>
      </c>
      <c r="L17" s="17">
        <f>ROUND($D$17/12*L2,0)</f>
        <v>23333333</v>
      </c>
      <c r="M17" s="17">
        <f>ROUND($D$17/12*M2,0)</f>
        <v>26666667</v>
      </c>
      <c r="N17" s="17">
        <f>ROUND($D$17/12*N2,0)</f>
        <v>30000000</v>
      </c>
      <c r="O17" s="17">
        <f>ROUND($D$17/12*O2,0)</f>
        <v>33333333</v>
      </c>
      <c r="P17" s="17">
        <f>ROUND($D$17/12*P2,0)</f>
        <v>36666667</v>
      </c>
      <c r="Q17" s="17">
        <f>ROUND($D$17/12*Q2,0)</f>
        <v>40000000</v>
      </c>
    </row>
    <row r="18" spans="1:17">
      <c r="A18" s="14" t="s">
        <v>37</v>
      </c>
      <c r="B18" s="15" t="s">
        <v>38</v>
      </c>
      <c r="C18" s="15"/>
      <c r="D18" s="16">
        <v>40000000</v>
      </c>
      <c r="E18" s="16">
        <v>2025</v>
      </c>
      <c r="F18" s="17">
        <f>ROUND($D$18/12*F2,0)</f>
        <v>3333333</v>
      </c>
      <c r="G18" s="17">
        <f>ROUND($D$18/12*G2,0)</f>
        <v>6666667</v>
      </c>
      <c r="H18" s="17">
        <f>ROUND($D$18/12*H2,0)</f>
        <v>10000000</v>
      </c>
      <c r="I18" s="17">
        <f>ROUND($D$18/12*I2,0)</f>
        <v>13333333</v>
      </c>
      <c r="J18" s="17">
        <f>ROUND($D$18/12*J2,0)</f>
        <v>16666667</v>
      </c>
      <c r="K18" s="17">
        <f>ROUND($D$18/12*K2,0)</f>
        <v>20000000</v>
      </c>
      <c r="L18" s="17">
        <f>ROUND($D$18/12*L2,0)</f>
        <v>23333333</v>
      </c>
      <c r="M18" s="17">
        <f>ROUND($D$18/12*M2,0)</f>
        <v>26666667</v>
      </c>
      <c r="N18" s="17">
        <f>ROUND($D$18/12*N2,0)</f>
        <v>30000000</v>
      </c>
      <c r="O18" s="17">
        <f>ROUND($D$18/12*O2,0)</f>
        <v>33333333</v>
      </c>
      <c r="P18" s="17">
        <f>ROUND($D$18/12*P2,0)</f>
        <v>36666667</v>
      </c>
      <c r="Q18" s="17">
        <f>ROUND($D$18/12*Q2,0)</f>
        <v>40000000</v>
      </c>
    </row>
    <row r="19" spans="1:17">
      <c r="A19" s="14" t="s">
        <v>39</v>
      </c>
      <c r="B19" s="15" t="s">
        <v>40</v>
      </c>
      <c r="C19" s="15"/>
      <c r="D19" s="16"/>
      <c r="E19" s="16">
        <v>2025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33">
        <v>0</v>
      </c>
    </row>
    <row r="20" spans="1:17">
      <c r="A20" s="24" t="s">
        <v>39</v>
      </c>
      <c r="B20" s="18" t="s">
        <v>41</v>
      </c>
      <c r="C20" s="15" t="s">
        <v>28</v>
      </c>
      <c r="D20" s="16">
        <v>500000000</v>
      </c>
      <c r="E20" s="16">
        <v>2025</v>
      </c>
      <c r="F20" s="16">
        <v>500000000</v>
      </c>
      <c r="G20" s="16">
        <v>500000000</v>
      </c>
      <c r="H20" s="16">
        <v>500000000</v>
      </c>
      <c r="I20" s="16">
        <v>500000000</v>
      </c>
      <c r="J20" s="16">
        <v>500000000</v>
      </c>
      <c r="K20" s="16">
        <v>500000000</v>
      </c>
      <c r="L20" s="16">
        <v>500000000</v>
      </c>
      <c r="M20" s="16">
        <v>500000000</v>
      </c>
      <c r="N20" s="16">
        <v>500000000</v>
      </c>
      <c r="O20" s="16">
        <v>500000000</v>
      </c>
      <c r="P20" s="16">
        <v>500000000</v>
      </c>
      <c r="Q20" s="16">
        <v>500000000</v>
      </c>
    </row>
    <row r="21" spans="1:17">
      <c r="A21" s="14" t="s">
        <v>42</v>
      </c>
      <c r="B21" s="15" t="s">
        <v>43</v>
      </c>
      <c r="C21" s="15"/>
      <c r="D21" s="16">
        <v>40000000</v>
      </c>
      <c r="E21" s="16">
        <v>2025</v>
      </c>
      <c r="F21" s="17">
        <f>ROUND($D$21/12*F2,0)</f>
        <v>3333333</v>
      </c>
      <c r="G21" s="17">
        <f>ROUND($D$21/12*G2,0)</f>
        <v>6666667</v>
      </c>
      <c r="H21" s="17">
        <f>ROUND($D$21/12*H2,0)</f>
        <v>10000000</v>
      </c>
      <c r="I21" s="17">
        <f>ROUND($D$21/12*I2,0)</f>
        <v>13333333</v>
      </c>
      <c r="J21" s="17">
        <f>ROUND($D$21/12*J2,0)</f>
        <v>16666667</v>
      </c>
      <c r="K21" s="17">
        <f>ROUND($D$21/12*K2,0)</f>
        <v>20000000</v>
      </c>
      <c r="L21" s="17">
        <f>ROUND($D$21/12*L2,0)</f>
        <v>23333333</v>
      </c>
      <c r="M21" s="17">
        <f>ROUND($D$21/12*M2,0)</f>
        <v>26666667</v>
      </c>
      <c r="N21" s="17">
        <f>ROUND($D$21/12*N2,0)</f>
        <v>30000000</v>
      </c>
      <c r="O21" s="17">
        <f>ROUND($D$21/12*O2,0)</f>
        <v>33333333</v>
      </c>
      <c r="P21" s="17">
        <f>ROUND($D$21/12*P2,0)</f>
        <v>36666667</v>
      </c>
      <c r="Q21" s="17">
        <f>ROUND($D$21/12*Q2,0)</f>
        <v>40000000</v>
      </c>
    </row>
    <row r="22" spans="1:17">
      <c r="A22" s="14" t="s">
        <v>44</v>
      </c>
      <c r="B22" s="15" t="s">
        <v>45</v>
      </c>
      <c r="C22" s="15"/>
      <c r="D22" s="16">
        <v>20000000</v>
      </c>
      <c r="E22" s="16">
        <v>2025</v>
      </c>
      <c r="F22" s="17">
        <f>ROUND($D$22/12*F2,0)</f>
        <v>1666667</v>
      </c>
      <c r="G22" s="17">
        <f>ROUND($D$22/12*G2,0)</f>
        <v>3333333</v>
      </c>
      <c r="H22" s="17">
        <f>ROUND($D$22/12*H2,0)</f>
        <v>5000000</v>
      </c>
      <c r="I22" s="17">
        <f>ROUND($D$22/12*I2,0)</f>
        <v>6666667</v>
      </c>
      <c r="J22" s="17">
        <f>ROUND($D$22/12*J2,0)</f>
        <v>8333333</v>
      </c>
      <c r="K22" s="17">
        <f>ROUND($D$22/12*K2,0)</f>
        <v>10000000</v>
      </c>
      <c r="L22" s="17">
        <f>ROUND($D$22/12*L2,0)</f>
        <v>11666667</v>
      </c>
      <c r="M22" s="17">
        <f>ROUND($D$22/12*M2,0)</f>
        <v>13333333</v>
      </c>
      <c r="N22" s="17">
        <f>ROUND($D$22/12*N2,0)</f>
        <v>15000000</v>
      </c>
      <c r="O22" s="17">
        <f>ROUND($D$22/12*O2,0)</f>
        <v>16666667</v>
      </c>
      <c r="P22" s="17">
        <f>ROUND($D$22/12*P2,0)</f>
        <v>18333333</v>
      </c>
      <c r="Q22" s="17">
        <f>ROUND($D$22/12*Q2,0)</f>
        <v>20000000</v>
      </c>
    </row>
    <row r="23" spans="1:17">
      <c r="A23" s="14" t="s">
        <v>46</v>
      </c>
      <c r="B23" s="15" t="s">
        <v>47</v>
      </c>
      <c r="C23" s="15"/>
      <c r="D23" s="25">
        <v>650000000</v>
      </c>
      <c r="E23" s="16">
        <v>2025</v>
      </c>
      <c r="F23" s="16">
        <v>650000000</v>
      </c>
      <c r="G23" s="16">
        <v>650000000</v>
      </c>
      <c r="H23" s="16">
        <v>650000000</v>
      </c>
      <c r="I23" s="16">
        <v>650000000</v>
      </c>
      <c r="J23" s="16">
        <v>650000000</v>
      </c>
      <c r="K23" s="16">
        <v>650000000</v>
      </c>
      <c r="L23" s="16">
        <v>650000000</v>
      </c>
      <c r="M23" s="16">
        <v>650000000</v>
      </c>
      <c r="N23" s="16">
        <v>650000000</v>
      </c>
      <c r="O23" s="16">
        <v>650000000</v>
      </c>
      <c r="P23" s="16">
        <v>650000000</v>
      </c>
      <c r="Q23" s="16">
        <v>650000000</v>
      </c>
    </row>
    <row r="24" spans="1:17">
      <c r="A24" s="14" t="s">
        <v>48</v>
      </c>
      <c r="B24" s="15" t="s">
        <v>49</v>
      </c>
      <c r="C24" s="15"/>
      <c r="D24" s="16"/>
      <c r="E24" s="16">
        <v>2025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33">
        <v>0</v>
      </c>
    </row>
    <row r="25" spans="1:17">
      <c r="A25" s="14" t="s">
        <v>48</v>
      </c>
      <c r="B25" s="18" t="s">
        <v>50</v>
      </c>
      <c r="C25" s="15" t="s">
        <v>28</v>
      </c>
      <c r="D25" s="21">
        <v>500000000</v>
      </c>
      <c r="E25" s="16">
        <v>2025</v>
      </c>
      <c r="F25" s="21">
        <v>500000000</v>
      </c>
      <c r="G25" s="21">
        <v>500000000</v>
      </c>
      <c r="H25" s="21">
        <v>500000000</v>
      </c>
      <c r="I25" s="21">
        <v>500000000</v>
      </c>
      <c r="J25" s="21">
        <v>500000000</v>
      </c>
      <c r="K25" s="21">
        <v>500000000</v>
      </c>
      <c r="L25" s="21">
        <v>500000000</v>
      </c>
      <c r="M25" s="21">
        <v>500000000</v>
      </c>
      <c r="N25" s="21">
        <v>500000000</v>
      </c>
      <c r="O25" s="21">
        <v>500000000</v>
      </c>
      <c r="P25" s="21">
        <v>500000000</v>
      </c>
      <c r="Q25" s="21">
        <v>500000000</v>
      </c>
    </row>
    <row r="26" spans="1:17">
      <c r="A26" s="14" t="s">
        <v>48</v>
      </c>
      <c r="B26" s="18" t="s">
        <v>51</v>
      </c>
      <c r="C26" s="15" t="s">
        <v>52</v>
      </c>
      <c r="D26" s="21">
        <v>80000000</v>
      </c>
      <c r="E26" s="16">
        <v>2025</v>
      </c>
      <c r="F26" s="17">
        <v>80000000</v>
      </c>
      <c r="G26" s="17">
        <v>80000000</v>
      </c>
      <c r="H26" s="17">
        <v>80000000</v>
      </c>
      <c r="I26" s="17">
        <v>80000000</v>
      </c>
      <c r="J26" s="17">
        <v>80000000</v>
      </c>
      <c r="K26" s="17">
        <v>80000000</v>
      </c>
      <c r="L26" s="17">
        <v>80000000</v>
      </c>
      <c r="M26" s="17">
        <v>80000000</v>
      </c>
      <c r="N26" s="17">
        <v>80000000</v>
      </c>
      <c r="O26" s="17">
        <v>80000000</v>
      </c>
      <c r="P26" s="17">
        <v>80000000</v>
      </c>
      <c r="Q26" s="17">
        <v>80000000</v>
      </c>
    </row>
    <row r="27" s="1" customFormat="1" spans="1:17">
      <c r="A27" s="26" t="s">
        <v>53</v>
      </c>
      <c r="B27" s="27" t="s">
        <v>54</v>
      </c>
      <c r="C27" s="27"/>
      <c r="D27" s="25">
        <v>20000000</v>
      </c>
      <c r="E27" s="25">
        <v>2025</v>
      </c>
      <c r="F27" s="28">
        <f>ROUND($D$27/12*F2,0)</f>
        <v>1666667</v>
      </c>
      <c r="G27" s="28">
        <f>ROUND($D$27/12*G2,0)</f>
        <v>3333333</v>
      </c>
      <c r="H27" s="28">
        <f>ROUND($D$27/12*H2,0)</f>
        <v>5000000</v>
      </c>
      <c r="I27" s="28">
        <f>ROUND($D$27/12*I2,0)</f>
        <v>6666667</v>
      </c>
      <c r="J27" s="32">
        <v>6666667</v>
      </c>
      <c r="K27" s="32">
        <v>6666667</v>
      </c>
      <c r="L27" s="32">
        <v>6666667</v>
      </c>
      <c r="M27" s="32">
        <v>6666667</v>
      </c>
      <c r="N27" s="32">
        <v>6666667</v>
      </c>
      <c r="O27" s="32">
        <v>6666667</v>
      </c>
      <c r="P27" s="32">
        <v>6666667</v>
      </c>
      <c r="Q27" s="32">
        <v>6666667</v>
      </c>
    </row>
    <row r="28" spans="1:17">
      <c r="A28" s="14" t="s">
        <v>55</v>
      </c>
      <c r="B28" s="15" t="s">
        <v>56</v>
      </c>
      <c r="C28" s="15"/>
      <c r="D28" s="16">
        <v>20000000</v>
      </c>
      <c r="E28" s="16">
        <v>2025</v>
      </c>
      <c r="F28" s="17">
        <f>ROUND($D$28/12*F2,0)</f>
        <v>1666667</v>
      </c>
      <c r="G28" s="17">
        <f>ROUND($D$28/12*G2,0)</f>
        <v>3333333</v>
      </c>
      <c r="H28" s="17">
        <f>ROUND($D$28/12*H2,0)</f>
        <v>5000000</v>
      </c>
      <c r="I28" s="17">
        <f>ROUND($D$28/12*I2,0)</f>
        <v>6666667</v>
      </c>
      <c r="J28" s="17">
        <f>ROUND($D$28/12*J2,0)</f>
        <v>8333333</v>
      </c>
      <c r="K28" s="17">
        <f>ROUND($D$28/12*K2,0)</f>
        <v>10000000</v>
      </c>
      <c r="L28" s="17">
        <f>ROUND($D$28/12*L2,0)</f>
        <v>11666667</v>
      </c>
      <c r="M28" s="17">
        <f>ROUND($D$28/12*M2,0)</f>
        <v>13333333</v>
      </c>
      <c r="N28" s="17">
        <f>ROUND($D$28/12*N2,0)</f>
        <v>15000000</v>
      </c>
      <c r="O28" s="17">
        <f>ROUND($D$28/12*O2,0)</f>
        <v>16666667</v>
      </c>
      <c r="P28" s="17">
        <f>ROUND($D$28/12*P2,0)</f>
        <v>18333333</v>
      </c>
      <c r="Q28" s="17">
        <f>ROUND($D$28/12*Q2,0)</f>
        <v>20000000</v>
      </c>
    </row>
    <row r="29" spans="1:17">
      <c r="A29" s="39" t="s">
        <v>57</v>
      </c>
      <c r="B29" s="15" t="s">
        <v>58</v>
      </c>
      <c r="C29" s="15"/>
      <c r="D29" s="16">
        <v>20000000</v>
      </c>
      <c r="E29" s="16">
        <v>2025</v>
      </c>
      <c r="F29" s="17">
        <f>ROUND($D$29/12*F2,0)</f>
        <v>1666667</v>
      </c>
      <c r="G29" s="17">
        <f>ROUND($D$29/12*G2,0)</f>
        <v>3333333</v>
      </c>
      <c r="H29" s="17">
        <f>ROUND($D$29/12*H2,0)</f>
        <v>5000000</v>
      </c>
      <c r="I29" s="17">
        <f>ROUND($D$29/12*I2,0)</f>
        <v>6666667</v>
      </c>
      <c r="J29" s="17">
        <f>ROUND($D$29/12*J2,0)</f>
        <v>8333333</v>
      </c>
      <c r="K29" s="17">
        <f>ROUND($D$29/12*K2,0)</f>
        <v>10000000</v>
      </c>
      <c r="L29" s="17">
        <f>ROUND($D$29/12*L2,0)</f>
        <v>11666667</v>
      </c>
      <c r="M29" s="17">
        <f>ROUND($D$29/12*M2,0)</f>
        <v>13333333</v>
      </c>
      <c r="N29" s="17">
        <f>ROUND($D$29/12*N2,0)</f>
        <v>15000000</v>
      </c>
      <c r="O29" s="17">
        <f>ROUND($D$29/12*O2,0)</f>
        <v>16666667</v>
      </c>
      <c r="P29" s="17">
        <f>ROUND($D$29/12*P2,0)</f>
        <v>18333333</v>
      </c>
      <c r="Q29" s="17">
        <f>ROUND($D$29/12*Q2,0)</f>
        <v>20000000</v>
      </c>
    </row>
    <row r="30" spans="1:17">
      <c r="A30" s="14" t="s">
        <v>59</v>
      </c>
      <c r="B30" s="15" t="s">
        <v>60</v>
      </c>
      <c r="C30" s="15"/>
      <c r="D30" s="16">
        <v>20000000</v>
      </c>
      <c r="E30" s="16">
        <v>2025</v>
      </c>
      <c r="F30" s="17">
        <f>ROUND($D$30/12*F2,0)</f>
        <v>1666667</v>
      </c>
      <c r="G30" s="17">
        <f>ROUND($D$30/12*G2,0)</f>
        <v>3333333</v>
      </c>
      <c r="H30" s="17">
        <f>ROUND($D$30/12*H2,0)</f>
        <v>5000000</v>
      </c>
      <c r="I30" s="17">
        <f>ROUND($D$30/12*I2,0)</f>
        <v>6666667</v>
      </c>
      <c r="J30" s="17">
        <f>ROUND($D$30/12*J2,0)</f>
        <v>8333333</v>
      </c>
      <c r="K30" s="17">
        <f>ROUND($D$30/12*K2,0)</f>
        <v>10000000</v>
      </c>
      <c r="L30" s="17">
        <f>ROUND($D$30/12*L2,0)</f>
        <v>11666667</v>
      </c>
      <c r="M30" s="17">
        <f>ROUND($D$30/12*M2,0)</f>
        <v>13333333</v>
      </c>
      <c r="N30" s="17">
        <f>ROUND($D$30/12*N2,0)</f>
        <v>15000000</v>
      </c>
      <c r="O30" s="17">
        <f>ROUND($D$30/12*O2,0)</f>
        <v>16666667</v>
      </c>
      <c r="P30" s="17">
        <f>ROUND($D$30/12*P2,0)</f>
        <v>18333333</v>
      </c>
      <c r="Q30" s="17">
        <f>ROUND($D$30/12*Q2,0)</f>
        <v>20000000</v>
      </c>
    </row>
    <row r="31" spans="1:17">
      <c r="A31" s="14" t="s">
        <v>61</v>
      </c>
      <c r="B31" s="15" t="s">
        <v>62</v>
      </c>
      <c r="C31" s="15"/>
      <c r="D31" s="16">
        <v>40000000</v>
      </c>
      <c r="E31" s="16">
        <v>2025</v>
      </c>
      <c r="F31" s="17">
        <f>ROUND($D$31/12*F2,0)</f>
        <v>3333333</v>
      </c>
      <c r="G31" s="17">
        <f>ROUND($D$31/12*G2,0)</f>
        <v>6666667</v>
      </c>
      <c r="H31" s="17">
        <f>ROUND($D$31/12*H2,0)</f>
        <v>10000000</v>
      </c>
      <c r="I31" s="17">
        <f>ROUND($D$31/12*I2,0)</f>
        <v>13333333</v>
      </c>
      <c r="J31" s="17">
        <f>ROUND($D$31/12*J2,0)</f>
        <v>16666667</v>
      </c>
      <c r="K31" s="17">
        <f>ROUND($D$31/12*K2,0)</f>
        <v>20000000</v>
      </c>
      <c r="L31" s="17">
        <f>ROUND($D$31/12*L2,0)</f>
        <v>23333333</v>
      </c>
      <c r="M31" s="17">
        <f>ROUND($D$31/12*M2,0)</f>
        <v>26666667</v>
      </c>
      <c r="N31" s="17">
        <f>ROUND($D$31/12*N2,0)</f>
        <v>30000000</v>
      </c>
      <c r="O31" s="17">
        <f>ROUND($D$31/12*O2,0)</f>
        <v>33333333</v>
      </c>
      <c r="P31" s="17">
        <f>ROUND($D$31/12*P2,0)</f>
        <v>36666667</v>
      </c>
      <c r="Q31" s="17">
        <f>ROUND($D$31/12*Q2,0)</f>
        <v>40000000</v>
      </c>
    </row>
    <row r="32" s="2" customFormat="1" spans="1:17">
      <c r="A32" s="22" t="s">
        <v>63</v>
      </c>
      <c r="B32" s="23" t="s">
        <v>64</v>
      </c>
      <c r="C32" s="23"/>
      <c r="D32" s="29">
        <v>20000000</v>
      </c>
      <c r="E32" s="16">
        <v>2025</v>
      </c>
      <c r="F32" s="17">
        <f>ROUND($D$32/12*F2,0)</f>
        <v>1666667</v>
      </c>
      <c r="G32" s="17">
        <f>ROUND($D$32/12*G2,0)</f>
        <v>3333333</v>
      </c>
      <c r="H32" s="17">
        <f>ROUND($D$32/12*H2,0)</f>
        <v>5000000</v>
      </c>
      <c r="I32" s="17">
        <f>ROUND($D$32/12*I2,0)</f>
        <v>6666667</v>
      </c>
      <c r="J32" s="17">
        <f>ROUND($D$32/12*J2,0)</f>
        <v>8333333</v>
      </c>
      <c r="K32" s="17">
        <f>ROUND($D$32/12*K2,0)</f>
        <v>10000000</v>
      </c>
      <c r="L32" s="17">
        <f>ROUND($D$32/12*L2,0)</f>
        <v>11666667</v>
      </c>
      <c r="M32" s="17">
        <f>ROUND($D$32/12*M2,0)</f>
        <v>13333333</v>
      </c>
      <c r="N32" s="17">
        <f>ROUND($D$32/12*N2,0)</f>
        <v>15000000</v>
      </c>
      <c r="O32" s="17">
        <f>ROUND($D$32/12*O2,0)</f>
        <v>16666667</v>
      </c>
      <c r="P32" s="17">
        <f>ROUND($D$32/12*P2,0)</f>
        <v>18333333</v>
      </c>
      <c r="Q32" s="17">
        <f>ROUND($D$32/12*Q2,0)</f>
        <v>20000000</v>
      </c>
    </row>
    <row r="33" spans="1:17">
      <c r="A33" s="14" t="s">
        <v>65</v>
      </c>
      <c r="B33" s="15" t="s">
        <v>66</v>
      </c>
      <c r="C33" s="15"/>
      <c r="D33" s="16"/>
      <c r="E33" s="16">
        <v>2025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33">
        <v>0</v>
      </c>
    </row>
    <row r="34" spans="1:17">
      <c r="A34" s="14" t="s">
        <v>65</v>
      </c>
      <c r="B34" s="18" t="s">
        <v>67</v>
      </c>
      <c r="C34" s="15" t="s">
        <v>68</v>
      </c>
      <c r="D34" s="30">
        <v>266666667</v>
      </c>
      <c r="E34" s="16">
        <v>2025</v>
      </c>
      <c r="F34" s="17">
        <v>266666667</v>
      </c>
      <c r="G34" s="17">
        <v>266666667</v>
      </c>
      <c r="H34" s="17">
        <v>266666667</v>
      </c>
      <c r="I34" s="17">
        <v>266666667</v>
      </c>
      <c r="J34" s="17">
        <v>266666667</v>
      </c>
      <c r="K34" s="17">
        <v>266666667</v>
      </c>
      <c r="L34" s="17">
        <v>266666667</v>
      </c>
      <c r="M34" s="17">
        <v>266666667</v>
      </c>
      <c r="N34" s="17">
        <v>266666667</v>
      </c>
      <c r="O34" s="17">
        <v>266666667</v>
      </c>
      <c r="P34" s="17">
        <v>266666667</v>
      </c>
      <c r="Q34" s="17">
        <v>266666667</v>
      </c>
    </row>
    <row r="35" spans="1:17">
      <c r="A35" s="14" t="s">
        <v>65</v>
      </c>
      <c r="B35" s="18" t="s">
        <v>51</v>
      </c>
      <c r="C35" s="15" t="s">
        <v>52</v>
      </c>
      <c r="D35" s="21">
        <v>80000000</v>
      </c>
      <c r="E35" s="16">
        <v>2025</v>
      </c>
      <c r="F35" s="17"/>
      <c r="G35" s="17"/>
      <c r="H35" s="17"/>
      <c r="I35" s="21">
        <v>80000000</v>
      </c>
      <c r="J35" s="21">
        <v>80000000</v>
      </c>
      <c r="K35" s="21">
        <v>80000000</v>
      </c>
      <c r="L35" s="21">
        <v>80000000</v>
      </c>
      <c r="M35" s="21">
        <v>80000000</v>
      </c>
      <c r="N35" s="21">
        <v>80000000</v>
      </c>
      <c r="O35" s="21">
        <v>80000000</v>
      </c>
      <c r="P35" s="21">
        <v>80000000</v>
      </c>
      <c r="Q35" s="21">
        <v>80000000</v>
      </c>
    </row>
    <row r="36" spans="1:17">
      <c r="A36" s="14" t="s">
        <v>69</v>
      </c>
      <c r="B36" s="15" t="s">
        <v>70</v>
      </c>
      <c r="C36" s="15"/>
      <c r="D36" s="16">
        <v>40000000</v>
      </c>
      <c r="E36" s="16">
        <v>2025</v>
      </c>
      <c r="F36" s="17">
        <f>ROUND($D$36/12*F2,0)</f>
        <v>3333333</v>
      </c>
      <c r="G36" s="17">
        <f>ROUND($D$36/12*G2,0)</f>
        <v>6666667</v>
      </c>
      <c r="H36" s="17">
        <f>ROUND($D$36/12*H2,0)</f>
        <v>10000000</v>
      </c>
      <c r="I36" s="17">
        <f>ROUND($D$36/12*I2,0)</f>
        <v>13333333</v>
      </c>
      <c r="J36" s="17">
        <f>ROUND($D$36/12*J2,0)</f>
        <v>16666667</v>
      </c>
      <c r="K36" s="17">
        <f>ROUND($D$36/12*K2,0)</f>
        <v>20000000</v>
      </c>
      <c r="L36" s="17">
        <f>ROUND($D$36/12*L2,0)</f>
        <v>23333333</v>
      </c>
      <c r="M36" s="17">
        <f>ROUND($D$36/12*M2,0)</f>
        <v>26666667</v>
      </c>
      <c r="N36" s="17">
        <f>ROUND($D$36/12*N2,0)</f>
        <v>30000000</v>
      </c>
      <c r="O36" s="17">
        <f>ROUND($D$36/12*O2,0)</f>
        <v>33333333</v>
      </c>
      <c r="P36" s="17">
        <f>ROUND($D$36/12*P2,0)</f>
        <v>36666667</v>
      </c>
      <c r="Q36" s="17">
        <f>ROUND($D$36/12*Q2,0)</f>
        <v>40000000</v>
      </c>
    </row>
    <row r="37" spans="1:17">
      <c r="A37" s="14" t="s">
        <v>71</v>
      </c>
      <c r="B37" s="15" t="s">
        <v>72</v>
      </c>
      <c r="C37" s="15"/>
      <c r="D37" s="16">
        <v>40000000</v>
      </c>
      <c r="E37" s="16">
        <v>2025</v>
      </c>
      <c r="F37" s="17">
        <f>ROUND($D$37/12*F2,0)</f>
        <v>3333333</v>
      </c>
      <c r="G37" s="17">
        <f>ROUND($D$37/12*G2,0)</f>
        <v>6666667</v>
      </c>
      <c r="H37" s="17">
        <f>ROUND($D$37/12*H2,0)</f>
        <v>10000000</v>
      </c>
      <c r="I37" s="17">
        <f>ROUND($D$37/12*I2,0)</f>
        <v>13333333</v>
      </c>
      <c r="J37" s="17">
        <f>ROUND($D$37/12*J2,0)</f>
        <v>16666667</v>
      </c>
      <c r="K37" s="17">
        <f>ROUND($D$37/12*K2,0)</f>
        <v>20000000</v>
      </c>
      <c r="L37" s="17">
        <f>ROUND($D$37/12*L2,0)</f>
        <v>23333333</v>
      </c>
      <c r="M37" s="17">
        <f>ROUND($D$37/12*M2,0)</f>
        <v>26666667</v>
      </c>
      <c r="N37" s="17">
        <f>ROUND($D$37/12*N2,0)</f>
        <v>30000000</v>
      </c>
      <c r="O37" s="17">
        <f>ROUND($D$37/12*O2,0)</f>
        <v>33333333</v>
      </c>
      <c r="P37" s="17">
        <f>ROUND($D$37/12*P2,0)</f>
        <v>36666667</v>
      </c>
      <c r="Q37" s="17">
        <f>ROUND($D$37/12*Q2,0)</f>
        <v>40000000</v>
      </c>
    </row>
    <row r="38" spans="1:17">
      <c r="A38" s="39" t="s">
        <v>73</v>
      </c>
      <c r="B38" s="23" t="s">
        <v>74</v>
      </c>
      <c r="C38" s="23"/>
      <c r="D38" s="29">
        <v>20000000</v>
      </c>
      <c r="E38" s="16">
        <v>2025</v>
      </c>
      <c r="F38" s="17">
        <f>ROUND($D$38/12*F2,0)</f>
        <v>1666667</v>
      </c>
      <c r="G38" s="17">
        <f>ROUND($D$38/12*G2,0)</f>
        <v>3333333</v>
      </c>
      <c r="H38" s="17">
        <f>ROUND($D$38/12*H2,0)</f>
        <v>5000000</v>
      </c>
      <c r="I38" s="17">
        <f>ROUND($D$38/12*I2,0)</f>
        <v>6666667</v>
      </c>
      <c r="J38" s="17">
        <f>ROUND($D$38/12*J2,0)</f>
        <v>8333333</v>
      </c>
      <c r="K38" s="17">
        <f>ROUND($D$38/12*K2,0)</f>
        <v>10000000</v>
      </c>
      <c r="L38" s="17">
        <f>ROUND($D$38/12*L2,0)</f>
        <v>11666667</v>
      </c>
      <c r="M38" s="17">
        <f>ROUND($D$38/12*M2,0)</f>
        <v>13333333</v>
      </c>
      <c r="N38" s="17">
        <f>ROUND($D$38/12*N2,0)</f>
        <v>15000000</v>
      </c>
      <c r="O38" s="17">
        <f>ROUND($D$38/12*O2,0)</f>
        <v>16666667</v>
      </c>
      <c r="P38" s="17">
        <f>ROUND($D$38/12*P2,0)</f>
        <v>18333333</v>
      </c>
      <c r="Q38" s="17">
        <f>ROUND($D$38/12*Q2,0)</f>
        <v>20000000</v>
      </c>
    </row>
    <row r="39" spans="1:17">
      <c r="A39" s="14" t="s">
        <v>75</v>
      </c>
      <c r="B39" s="15" t="s">
        <v>76</v>
      </c>
      <c r="C39" s="15"/>
      <c r="D39" s="16"/>
      <c r="E39" s="16">
        <v>2025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33">
        <v>0</v>
      </c>
    </row>
    <row r="40" spans="1:17">
      <c r="A40" s="14" t="s">
        <v>75</v>
      </c>
      <c r="B40" s="18" t="s">
        <v>77</v>
      </c>
      <c r="C40" s="15" t="s">
        <v>28</v>
      </c>
      <c r="D40" s="21">
        <v>500000000</v>
      </c>
      <c r="E40" s="16">
        <v>2025</v>
      </c>
      <c r="F40" s="17">
        <v>500000000</v>
      </c>
      <c r="G40" s="17">
        <v>500000000</v>
      </c>
      <c r="H40" s="17">
        <v>500000000</v>
      </c>
      <c r="I40" s="17">
        <v>500000000</v>
      </c>
      <c r="J40" s="17">
        <v>500000000</v>
      </c>
      <c r="K40" s="17">
        <v>500000000</v>
      </c>
      <c r="L40" s="17">
        <v>500000000</v>
      </c>
      <c r="M40" s="17">
        <v>500000000</v>
      </c>
      <c r="N40" s="17">
        <v>500000000</v>
      </c>
      <c r="O40" s="17">
        <v>500000000</v>
      </c>
      <c r="P40" s="17">
        <v>500000000</v>
      </c>
      <c r="Q40" s="17">
        <v>500000000</v>
      </c>
    </row>
    <row r="41" spans="1:17">
      <c r="A41" s="14" t="s">
        <v>75</v>
      </c>
      <c r="B41" s="18" t="s">
        <v>51</v>
      </c>
      <c r="C41" s="15" t="s">
        <v>52</v>
      </c>
      <c r="D41" s="21">
        <v>80000000</v>
      </c>
      <c r="E41" s="16">
        <v>2025</v>
      </c>
      <c r="F41" s="21">
        <v>80000000</v>
      </c>
      <c r="G41" s="21">
        <v>80000000</v>
      </c>
      <c r="H41" s="21">
        <v>80000000</v>
      </c>
      <c r="I41" s="21">
        <v>80000000</v>
      </c>
      <c r="J41" s="21">
        <v>80000000</v>
      </c>
      <c r="K41" s="21">
        <v>80000000</v>
      </c>
      <c r="L41" s="21">
        <v>80000000</v>
      </c>
      <c r="M41" s="21">
        <v>80000000</v>
      </c>
      <c r="N41" s="21">
        <v>80000000</v>
      </c>
      <c r="O41" s="21">
        <v>80000000</v>
      </c>
      <c r="P41" s="21">
        <v>80000000</v>
      </c>
      <c r="Q41" s="21">
        <v>80000000</v>
      </c>
    </row>
    <row r="42" spans="1:17">
      <c r="A42" s="14" t="s">
        <v>78</v>
      </c>
      <c r="B42" s="15" t="s">
        <v>79</v>
      </c>
      <c r="C42" s="15"/>
      <c r="D42" s="16">
        <v>40000000</v>
      </c>
      <c r="E42" s="16">
        <v>2025</v>
      </c>
      <c r="F42" s="17">
        <f>ROUND($D$42/12*F2,0)</f>
        <v>3333333</v>
      </c>
      <c r="G42" s="17">
        <f>ROUND($D$42/12*G2,0)</f>
        <v>6666667</v>
      </c>
      <c r="H42" s="17">
        <f>ROUND($D$42/12*H2,0)</f>
        <v>10000000</v>
      </c>
      <c r="I42" s="17">
        <f>ROUND($D$42/12*I2,0)</f>
        <v>13333333</v>
      </c>
      <c r="J42" s="17">
        <f>ROUND($D$42/12*J2,0)</f>
        <v>16666667</v>
      </c>
      <c r="K42" s="17">
        <f>ROUND($D$42/12*K2,0)</f>
        <v>20000000</v>
      </c>
      <c r="L42" s="17">
        <f>ROUND($D$42/12*L2,0)</f>
        <v>23333333</v>
      </c>
      <c r="M42" s="17">
        <f>ROUND($D$42/12*M2,0)</f>
        <v>26666667</v>
      </c>
      <c r="N42" s="17">
        <f>ROUND($D$42/12*N2,0)</f>
        <v>30000000</v>
      </c>
      <c r="O42" s="17">
        <f>ROUND($D$42/12*O2,0)</f>
        <v>33333333</v>
      </c>
      <c r="P42" s="17">
        <f>ROUND($D$42/12*P2,0)</f>
        <v>36666667</v>
      </c>
      <c r="Q42" s="17">
        <f>ROUND($D$42/12*Q2,0)</f>
        <v>40000000</v>
      </c>
    </row>
    <row r="43" spans="1:17">
      <c r="A43" s="14" t="s">
        <v>80</v>
      </c>
      <c r="B43" s="15" t="s">
        <v>81</v>
      </c>
      <c r="C43" s="15"/>
      <c r="D43" s="16">
        <v>40000000</v>
      </c>
      <c r="E43" s="16">
        <v>2025</v>
      </c>
      <c r="F43" s="17">
        <f>ROUND($D$43/12*F2,0)</f>
        <v>3333333</v>
      </c>
      <c r="G43" s="17">
        <f>ROUND($D$43/12*G2,0)</f>
        <v>6666667</v>
      </c>
      <c r="H43" s="17">
        <f>ROUND($D$43/12*H2,0)</f>
        <v>10000000</v>
      </c>
      <c r="I43" s="17">
        <f>ROUND($D$43/12*I2,0)</f>
        <v>13333333</v>
      </c>
      <c r="J43" s="17">
        <f>ROUND($D$43/12*J2,0)</f>
        <v>16666667</v>
      </c>
      <c r="K43" s="17">
        <f>ROUND($D$43/12*K2,0)</f>
        <v>20000000</v>
      </c>
      <c r="L43" s="17">
        <f>ROUND($D$43/12*L2,0)</f>
        <v>23333333</v>
      </c>
      <c r="M43" s="17">
        <f>ROUND($D$43/12*M2,0)</f>
        <v>26666667</v>
      </c>
      <c r="N43" s="17">
        <f>ROUND($D$43/12*N2,0)</f>
        <v>30000000</v>
      </c>
      <c r="O43" s="17">
        <f>ROUND($D$43/12*O2,0)</f>
        <v>33333333</v>
      </c>
      <c r="P43" s="17">
        <f>ROUND($D$43/12*P2,0)</f>
        <v>36666667</v>
      </c>
      <c r="Q43" s="17">
        <f>ROUND($D$43/12*Q2,0)</f>
        <v>40000000</v>
      </c>
    </row>
    <row r="44" spans="1:17">
      <c r="A44" s="14" t="s">
        <v>82</v>
      </c>
      <c r="B44" s="15" t="s">
        <v>83</v>
      </c>
      <c r="C44" s="15"/>
      <c r="D44" s="16">
        <v>20000000</v>
      </c>
      <c r="E44" s="16">
        <v>2025</v>
      </c>
      <c r="F44" s="17">
        <f>ROUND($D$44/12*F2,0)</f>
        <v>1666667</v>
      </c>
      <c r="G44" s="17">
        <f>ROUND($D$44/12*G2,0)</f>
        <v>3333333</v>
      </c>
      <c r="H44" s="17">
        <f>ROUND($D$44/12*H2,0)</f>
        <v>5000000</v>
      </c>
      <c r="I44" s="17">
        <f>ROUND($D$44/12*I2,0)</f>
        <v>6666667</v>
      </c>
      <c r="J44" s="17">
        <f>ROUND($D$44/12*J2,0)</f>
        <v>8333333</v>
      </c>
      <c r="K44" s="17">
        <f>ROUND($D$44/12*K2,0)</f>
        <v>10000000</v>
      </c>
      <c r="L44" s="17">
        <f>ROUND($D$44/12*L2,0)</f>
        <v>11666667</v>
      </c>
      <c r="M44" s="17">
        <f>ROUND($D$44/12*M2,0)</f>
        <v>13333333</v>
      </c>
      <c r="N44" s="17">
        <f>ROUND($D$44/12*N2,0)</f>
        <v>15000000</v>
      </c>
      <c r="O44" s="17">
        <f>ROUND($D$44/12*O2,0)</f>
        <v>16666667</v>
      </c>
      <c r="P44" s="17">
        <f>ROUND($D$44/12*P2,0)</f>
        <v>18333333</v>
      </c>
      <c r="Q44" s="17">
        <f>ROUND($D$44/12*Q2,0)</f>
        <v>20000000</v>
      </c>
    </row>
    <row r="45" spans="1:17">
      <c r="A45" s="14" t="s">
        <v>84</v>
      </c>
      <c r="B45" s="15" t="s">
        <v>85</v>
      </c>
      <c r="C45" s="15"/>
      <c r="D45" s="16">
        <v>40000000</v>
      </c>
      <c r="E45" s="16">
        <v>2025</v>
      </c>
      <c r="F45" s="17">
        <f>ROUND($D$45/12*F2,0)</f>
        <v>3333333</v>
      </c>
      <c r="G45" s="17">
        <f>ROUND($D$45/12*G2,0)</f>
        <v>6666667</v>
      </c>
      <c r="H45" s="17">
        <f>ROUND($D$45/12*H2,0)</f>
        <v>10000000</v>
      </c>
      <c r="I45" s="17">
        <f>ROUND($D$45/12*I2,0)</f>
        <v>13333333</v>
      </c>
      <c r="J45" s="17">
        <f>ROUND($D$45/12*J2,0)</f>
        <v>16666667</v>
      </c>
      <c r="K45" s="17">
        <f>ROUND($D$45/12*K2,0)</f>
        <v>20000000</v>
      </c>
      <c r="L45" s="17">
        <f>ROUND($D$45/12*L2,0)</f>
        <v>23333333</v>
      </c>
      <c r="M45" s="17">
        <f>ROUND($D$45/12*M2,0)</f>
        <v>26666667</v>
      </c>
      <c r="N45" s="17">
        <f>ROUND($D$45/12*N2,0)</f>
        <v>30000000</v>
      </c>
      <c r="O45" s="17">
        <f>ROUND($D$45/12*O2,0)</f>
        <v>33333333</v>
      </c>
      <c r="P45" s="17">
        <f>ROUND($D$45/12*P2,0)</f>
        <v>36666667</v>
      </c>
      <c r="Q45" s="17">
        <f>ROUND($D$45/12*Q2,0)</f>
        <v>40000000</v>
      </c>
    </row>
    <row r="46" spans="1:17">
      <c r="A46" s="14" t="s">
        <v>86</v>
      </c>
      <c r="B46" s="15" t="s">
        <v>87</v>
      </c>
      <c r="C46" s="15"/>
      <c r="D46" s="16">
        <v>40000000</v>
      </c>
      <c r="E46" s="16">
        <v>2025</v>
      </c>
      <c r="F46" s="17">
        <f>ROUND($D$46/12*F2,0)</f>
        <v>3333333</v>
      </c>
      <c r="G46" s="17">
        <f>ROUND($D$46/12*G2,0)</f>
        <v>6666667</v>
      </c>
      <c r="H46" s="17">
        <f>ROUND($D$46/12*H2,0)</f>
        <v>10000000</v>
      </c>
      <c r="I46" s="17">
        <f>ROUND($D$46/12*I2,0)</f>
        <v>13333333</v>
      </c>
      <c r="J46" s="17">
        <f>ROUND($D$46/12*J2,0)</f>
        <v>16666667</v>
      </c>
      <c r="K46" s="17">
        <f>ROUND($D$46/12*K2,0)</f>
        <v>20000000</v>
      </c>
      <c r="L46" s="17">
        <f>ROUND($D$46/12*L2,0)</f>
        <v>23333333</v>
      </c>
      <c r="M46" s="17">
        <f>ROUND($D$46/12*M2,0)</f>
        <v>26666667</v>
      </c>
      <c r="N46" s="17">
        <f>ROUND($D$46/12*N2,0)</f>
        <v>30000000</v>
      </c>
      <c r="O46" s="17">
        <f>ROUND($D$46/12*O2,0)</f>
        <v>33333333</v>
      </c>
      <c r="P46" s="17">
        <f>ROUND($D$46/12*P2,0)</f>
        <v>36666667</v>
      </c>
      <c r="Q46" s="17">
        <f>ROUND($D$46/12*Q2,0)</f>
        <v>40000000</v>
      </c>
    </row>
    <row r="47" s="1" customFormat="1" spans="1:17">
      <c r="A47" s="40" t="s">
        <v>88</v>
      </c>
      <c r="B47" s="27" t="s">
        <v>89</v>
      </c>
      <c r="C47" s="27"/>
      <c r="D47" s="25">
        <v>20000000</v>
      </c>
      <c r="E47" s="25">
        <v>2025</v>
      </c>
      <c r="F47" s="28">
        <f>ROUND($D$47/12*F2,0)</f>
        <v>1666667</v>
      </c>
      <c r="G47" s="28">
        <f>ROUND($D$47/12*G2,0)</f>
        <v>3333333</v>
      </c>
      <c r="H47" s="28">
        <f>ROUND($D$47/12*H2,0)</f>
        <v>5000000</v>
      </c>
      <c r="I47" s="28">
        <f>ROUND($D$47/12*I2,0)</f>
        <v>6666667</v>
      </c>
      <c r="J47" s="32">
        <v>6666667</v>
      </c>
      <c r="K47" s="32">
        <v>6666667</v>
      </c>
      <c r="L47" s="32">
        <v>6666667</v>
      </c>
      <c r="M47" s="32">
        <v>6666667</v>
      </c>
      <c r="N47" s="32">
        <v>6666667</v>
      </c>
      <c r="O47" s="32">
        <v>6666667</v>
      </c>
      <c r="P47" s="32">
        <v>6666667</v>
      </c>
      <c r="Q47" s="32">
        <v>6666667</v>
      </c>
    </row>
    <row r="48" spans="1:17">
      <c r="A48" s="14" t="s">
        <v>26</v>
      </c>
      <c r="B48" s="15" t="s">
        <v>90</v>
      </c>
      <c r="C48" s="15"/>
      <c r="D48" s="16"/>
      <c r="E48" s="16">
        <v>2025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>
        <v>0</v>
      </c>
    </row>
    <row r="49" spans="1:17">
      <c r="A49" s="14" t="s">
        <v>26</v>
      </c>
      <c r="B49" s="18" t="s">
        <v>91</v>
      </c>
      <c r="C49" s="15"/>
      <c r="D49" s="21"/>
      <c r="E49" s="16">
        <v>2025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>
        <v>0</v>
      </c>
    </row>
    <row r="50" spans="1:17">
      <c r="A50" s="14" t="s">
        <v>92</v>
      </c>
      <c r="B50" s="15" t="s">
        <v>93</v>
      </c>
      <c r="C50" s="15"/>
      <c r="D50" s="16">
        <v>20000000</v>
      </c>
      <c r="E50" s="16">
        <v>2025</v>
      </c>
      <c r="F50" s="17">
        <f>ROUND($D$50/12*F2,0)</f>
        <v>1666667</v>
      </c>
      <c r="G50" s="17">
        <f>ROUND($D$50/12*G2,0)</f>
        <v>3333333</v>
      </c>
      <c r="H50" s="17">
        <f>ROUND($D$50/12*H2,0)</f>
        <v>5000000</v>
      </c>
      <c r="I50" s="17">
        <f>ROUND($D$50/12*I2,0)</f>
        <v>6666667</v>
      </c>
      <c r="J50" s="17">
        <f>ROUND($D$50/12*J2,0)</f>
        <v>8333333</v>
      </c>
      <c r="K50" s="17">
        <f>ROUND($D$50/12*K2,0)</f>
        <v>10000000</v>
      </c>
      <c r="L50" s="17">
        <f>ROUND($D$50/12*L2,0)</f>
        <v>11666667</v>
      </c>
      <c r="M50" s="17">
        <f>ROUND($D$50/12*M2,0)</f>
        <v>13333333</v>
      </c>
      <c r="N50" s="17">
        <f>ROUND($D$50/12*N2,0)</f>
        <v>15000000</v>
      </c>
      <c r="O50" s="17">
        <f>ROUND($D$50/12*O2,0)</f>
        <v>16666667</v>
      </c>
      <c r="P50" s="17">
        <f>ROUND($D$50/12*P2,0)</f>
        <v>18333333</v>
      </c>
      <c r="Q50" s="17">
        <f>ROUND($D$50/12*Q2,0)</f>
        <v>20000000</v>
      </c>
    </row>
    <row r="51" spans="1:17">
      <c r="A51" s="14" t="s">
        <v>94</v>
      </c>
      <c r="B51" s="15" t="s">
        <v>95</v>
      </c>
      <c r="D51" s="16">
        <v>40000000</v>
      </c>
      <c r="E51" s="16">
        <v>2025</v>
      </c>
      <c r="F51" s="17">
        <f>ROUND($D$51/12*F2,0)</f>
        <v>3333333</v>
      </c>
      <c r="G51" s="17">
        <f>ROUND($D$51/12*G2,0)</f>
        <v>6666667</v>
      </c>
      <c r="H51" s="17">
        <f>ROUND($D$51/12*H2,0)</f>
        <v>10000000</v>
      </c>
      <c r="I51" s="17">
        <f>ROUND($D$51/12*I2,0)</f>
        <v>13333333</v>
      </c>
      <c r="J51" s="17">
        <f>ROUND($D$51/12*J2,0)</f>
        <v>16666667</v>
      </c>
      <c r="K51" s="17">
        <f>ROUND($D$51/12*K2,0)</f>
        <v>20000000</v>
      </c>
      <c r="L51" s="17">
        <f>ROUND($D$51/12*L2,0)</f>
        <v>23333333</v>
      </c>
      <c r="M51" s="17">
        <f>ROUND($D$51/12*M2,0)</f>
        <v>26666667</v>
      </c>
      <c r="N51" s="17">
        <f>ROUND($D$51/12*N2,0)</f>
        <v>30000000</v>
      </c>
      <c r="O51" s="17">
        <f>ROUND($D$51/12*O2,0)</f>
        <v>33333333</v>
      </c>
      <c r="P51" s="17">
        <f>ROUND($D$51/12*P2,0)</f>
        <v>36666667</v>
      </c>
      <c r="Q51" s="17">
        <f>ROUND($D$51/12*Q2,0)</f>
        <v>40000000</v>
      </c>
    </row>
    <row r="52" spans="1:17">
      <c r="A52" s="14" t="s">
        <v>96</v>
      </c>
      <c r="B52" s="15" t="s">
        <v>97</v>
      </c>
      <c r="D52" s="16">
        <v>40000000</v>
      </c>
      <c r="E52" s="16">
        <v>2025</v>
      </c>
      <c r="F52" s="17">
        <f>ROUND($D$52/12*F2,0)</f>
        <v>3333333</v>
      </c>
      <c r="G52" s="17">
        <f>ROUND($D$52/12*G2,0)</f>
        <v>6666667</v>
      </c>
      <c r="H52" s="17">
        <f>ROUND($D$52/12*H2,0)</f>
        <v>10000000</v>
      </c>
      <c r="I52" s="17">
        <f>ROUND($D$52/12*I2,0)</f>
        <v>13333333</v>
      </c>
      <c r="J52" s="17">
        <f>ROUND($D$52/12*J2,0)</f>
        <v>16666667</v>
      </c>
      <c r="K52" s="17">
        <f>ROUND($D$52/12*K2,0)</f>
        <v>20000000</v>
      </c>
      <c r="L52" s="17">
        <f>ROUND($D$52/12*L2,0)</f>
        <v>23333333</v>
      </c>
      <c r="M52" s="17">
        <f>ROUND($D$52/12*M2,0)</f>
        <v>26666667</v>
      </c>
      <c r="N52" s="17">
        <f>ROUND($D$52/12*N2,0)</f>
        <v>30000000</v>
      </c>
      <c r="O52" s="17">
        <f>ROUND($D$52/12*O2,0)</f>
        <v>33333333</v>
      </c>
      <c r="P52" s="17">
        <f>ROUND($D$52/12*P2,0)</f>
        <v>36666667</v>
      </c>
      <c r="Q52" s="17">
        <f>ROUND($D$52/12*Q2,0)</f>
        <v>40000000</v>
      </c>
    </row>
    <row r="53" spans="1:17">
      <c r="A53" s="14" t="s">
        <v>98</v>
      </c>
      <c r="B53" s="15" t="s">
        <v>99</v>
      </c>
      <c r="D53" s="16">
        <v>40000000</v>
      </c>
      <c r="E53" s="16">
        <v>2025</v>
      </c>
      <c r="F53" s="17">
        <f>ROUND($D$53/12*F2,0)</f>
        <v>3333333</v>
      </c>
      <c r="G53" s="17">
        <f>ROUND($D$53/12*G2,0)</f>
        <v>6666667</v>
      </c>
      <c r="H53" s="17">
        <f>ROUND($D$53/12*H2,0)</f>
        <v>10000000</v>
      </c>
      <c r="I53" s="17">
        <f>ROUND($D$53/12*I2,0)</f>
        <v>13333333</v>
      </c>
      <c r="J53" s="17">
        <f>ROUND($D$53/12*J2,0)</f>
        <v>16666667</v>
      </c>
      <c r="K53" s="17">
        <f>ROUND($D$53/12*K2,0)</f>
        <v>20000000</v>
      </c>
      <c r="L53" s="17">
        <f>ROUND($D$53/12*L2,0)</f>
        <v>23333333</v>
      </c>
      <c r="M53" s="17">
        <f>ROUND($D$53/12*M2,0)</f>
        <v>26666667</v>
      </c>
      <c r="N53" s="17">
        <f>ROUND($D$53/12*N2,0)</f>
        <v>30000000</v>
      </c>
      <c r="O53" s="17">
        <f>ROUND($D$53/12*O2,0)</f>
        <v>33333333</v>
      </c>
      <c r="P53" s="17">
        <f>ROUND($D$53/12*P2,0)</f>
        <v>36666667</v>
      </c>
      <c r="Q53" s="17">
        <f>ROUND($D$53/12*Q2,0)</f>
        <v>40000000</v>
      </c>
    </row>
    <row r="54" spans="1:17">
      <c r="A54" s="14" t="s">
        <v>100</v>
      </c>
      <c r="B54" s="15" t="s">
        <v>101</v>
      </c>
      <c r="D54" s="16">
        <v>40000000</v>
      </c>
      <c r="E54" s="16">
        <v>2025</v>
      </c>
      <c r="F54" s="17">
        <f>ROUND($D$54/12*F2,0)</f>
        <v>3333333</v>
      </c>
      <c r="G54" s="17">
        <f>ROUND($D$54/12*G2,0)</f>
        <v>6666667</v>
      </c>
      <c r="H54" s="17">
        <f>ROUND($D$54/12*H2,0)</f>
        <v>10000000</v>
      </c>
      <c r="I54" s="17">
        <f>ROUND($D$54/12*I2,0)</f>
        <v>13333333</v>
      </c>
      <c r="J54" s="17">
        <f>ROUND($D$54/12*J2,0)</f>
        <v>16666667</v>
      </c>
      <c r="K54" s="17">
        <f>ROUND($D$54/12*K2,0)</f>
        <v>20000000</v>
      </c>
      <c r="L54" s="17">
        <f>ROUND($D$54/12*L2,0)</f>
        <v>23333333</v>
      </c>
      <c r="M54" s="17">
        <f>ROUND($D$54/12*M2,0)</f>
        <v>26666667</v>
      </c>
      <c r="N54" s="17">
        <f>ROUND($D$54/12*N2,0)</f>
        <v>30000000</v>
      </c>
      <c r="O54" s="17">
        <f>ROUND($D$54/12*O2,0)</f>
        <v>33333333</v>
      </c>
      <c r="P54" s="17">
        <f>ROUND($D$54/12*P2,0)</f>
        <v>36666667</v>
      </c>
      <c r="Q54" s="17">
        <f>ROUND($D$54/12*Q2,0)</f>
        <v>40000000</v>
      </c>
    </row>
    <row r="55" spans="1:17">
      <c r="A55" s="14" t="s">
        <v>102</v>
      </c>
      <c r="B55" s="15" t="s">
        <v>103</v>
      </c>
      <c r="D55" s="16"/>
      <c r="E55" s="16">
        <v>2025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33">
        <v>0</v>
      </c>
    </row>
    <row r="56" spans="1:17">
      <c r="A56" s="14" t="s">
        <v>102</v>
      </c>
      <c r="B56" s="18" t="s">
        <v>104</v>
      </c>
      <c r="C56" t="s">
        <v>68</v>
      </c>
      <c r="D56" s="25">
        <v>146666667</v>
      </c>
      <c r="E56" s="16">
        <v>2025</v>
      </c>
      <c r="F56" s="17">
        <v>146666667</v>
      </c>
      <c r="G56" s="17">
        <v>146666667</v>
      </c>
      <c r="H56" s="17">
        <v>146666667</v>
      </c>
      <c r="I56" s="17">
        <v>146666667</v>
      </c>
      <c r="J56" s="17">
        <v>146666667</v>
      </c>
      <c r="K56" s="17">
        <v>146666667</v>
      </c>
      <c r="L56" s="17">
        <v>146666667</v>
      </c>
      <c r="M56" s="17">
        <v>146666667</v>
      </c>
      <c r="N56" s="17">
        <v>146666667</v>
      </c>
      <c r="O56" s="17">
        <v>146666667</v>
      </c>
      <c r="P56" s="17">
        <v>146666667</v>
      </c>
      <c r="Q56" s="17">
        <v>146666667</v>
      </c>
    </row>
    <row r="57" spans="1:17">
      <c r="A57" s="14" t="s">
        <v>102</v>
      </c>
      <c r="B57" s="31" t="s">
        <v>51</v>
      </c>
      <c r="C57" s="23" t="s">
        <v>52</v>
      </c>
      <c r="D57" s="29">
        <v>80000000</v>
      </c>
      <c r="E57" s="16">
        <v>2025</v>
      </c>
      <c r="F57" s="17">
        <v>80000000</v>
      </c>
      <c r="G57" s="17">
        <v>80000000</v>
      </c>
      <c r="H57" s="17">
        <v>80000000</v>
      </c>
      <c r="I57" s="17">
        <v>80000000</v>
      </c>
      <c r="J57" s="17">
        <v>80000000</v>
      </c>
      <c r="K57" s="17">
        <v>80000000</v>
      </c>
      <c r="L57" s="17">
        <v>80000000</v>
      </c>
      <c r="M57" s="17">
        <v>80000000</v>
      </c>
      <c r="N57" s="17">
        <v>80000000</v>
      </c>
      <c r="O57" s="17">
        <v>80000000</v>
      </c>
      <c r="P57" s="17">
        <v>80000000</v>
      </c>
      <c r="Q57" s="17">
        <v>80000000</v>
      </c>
    </row>
    <row r="58" spans="1:17">
      <c r="A58" s="14" t="s">
        <v>105</v>
      </c>
      <c r="B58" s="15" t="s">
        <v>106</v>
      </c>
      <c r="D58" s="16">
        <v>20000000</v>
      </c>
      <c r="E58" s="16">
        <v>2025</v>
      </c>
      <c r="F58" s="17">
        <f>ROUND($D$58/12*F2,0)</f>
        <v>1666667</v>
      </c>
      <c r="G58" s="17">
        <f>ROUND($D$58/12*G2,0)</f>
        <v>3333333</v>
      </c>
      <c r="H58" s="17">
        <f>ROUND($D$58/12*H2,0)</f>
        <v>5000000</v>
      </c>
      <c r="I58" s="17">
        <f>ROUND($D$58/12*I2,0)</f>
        <v>6666667</v>
      </c>
      <c r="J58" s="17">
        <f>ROUND($D$58/12*J2,0)</f>
        <v>8333333</v>
      </c>
      <c r="K58" s="17">
        <f>ROUND($D$58/12*K2,0)</f>
        <v>10000000</v>
      </c>
      <c r="L58" s="17">
        <f>ROUND($D$58/12*L2,0)</f>
        <v>11666667</v>
      </c>
      <c r="M58" s="17">
        <f>ROUND($D$58/12*M2,0)</f>
        <v>13333333</v>
      </c>
      <c r="N58" s="17">
        <f>ROUND($D$58/12*N2,0)</f>
        <v>15000000</v>
      </c>
      <c r="O58" s="17">
        <f>ROUND($D$58/12*O2,0)</f>
        <v>16666667</v>
      </c>
      <c r="P58" s="17">
        <f>ROUND($D$58/12*P2,0)</f>
        <v>18333333</v>
      </c>
      <c r="Q58" s="17">
        <f>ROUND($D$58/12*Q2,0)</f>
        <v>20000000</v>
      </c>
    </row>
    <row r="59" spans="1:17">
      <c r="A59" s="14" t="s">
        <v>107</v>
      </c>
      <c r="B59" s="15" t="s">
        <v>108</v>
      </c>
      <c r="D59" s="16">
        <v>40000000</v>
      </c>
      <c r="E59" s="16">
        <v>2025</v>
      </c>
      <c r="F59" s="17">
        <f>ROUND($D$59/12*F2,0)</f>
        <v>3333333</v>
      </c>
      <c r="G59" s="17">
        <f>ROUND($D$59/12*G2,0)</f>
        <v>6666667</v>
      </c>
      <c r="H59" s="17">
        <f>ROUND($D$59/12*H2,0)</f>
        <v>10000000</v>
      </c>
      <c r="I59" s="17">
        <f>ROUND($D$59/12*I2,0)</f>
        <v>13333333</v>
      </c>
      <c r="J59" s="17">
        <f>ROUND($D$59/12*J2,0)</f>
        <v>16666667</v>
      </c>
      <c r="K59" s="17">
        <f>ROUND($D$59/12*K2,0)</f>
        <v>20000000</v>
      </c>
      <c r="L59" s="17">
        <f>ROUND($D$59/12*L2,0)</f>
        <v>23333333</v>
      </c>
      <c r="M59" s="17">
        <f>ROUND($D$59/12*M2,0)</f>
        <v>26666667</v>
      </c>
      <c r="N59" s="17">
        <f>ROUND($D$59/12*N2,0)</f>
        <v>30000000</v>
      </c>
      <c r="O59" s="17">
        <f>ROUND($D$59/12*O2,0)</f>
        <v>33333333</v>
      </c>
      <c r="P59" s="17">
        <f>ROUND($D$59/12*P2,0)</f>
        <v>36666667</v>
      </c>
      <c r="Q59" s="17">
        <f>ROUND($D$59/12*Q2,0)</f>
        <v>40000000</v>
      </c>
    </row>
    <row r="60" spans="1:17">
      <c r="A60" s="14" t="s">
        <v>109</v>
      </c>
      <c r="B60" s="15" t="s">
        <v>110</v>
      </c>
      <c r="D60" s="16">
        <v>40000000</v>
      </c>
      <c r="E60" s="16">
        <v>2025</v>
      </c>
      <c r="F60" s="17">
        <f>ROUND($D$60/12*F2,0)</f>
        <v>3333333</v>
      </c>
      <c r="G60" s="17">
        <f>ROUND($D$60/12*G2,0)</f>
        <v>6666667</v>
      </c>
      <c r="H60" s="17">
        <f>ROUND($D$60/12*H2,0)</f>
        <v>10000000</v>
      </c>
      <c r="I60" s="17">
        <f>ROUND($D$60/12*I2,0)</f>
        <v>13333333</v>
      </c>
      <c r="J60" s="17">
        <f>ROUND($D$60/12*J2,0)</f>
        <v>16666667</v>
      </c>
      <c r="K60" s="17">
        <f>ROUND($D$60/12*K2,0)</f>
        <v>20000000</v>
      </c>
      <c r="L60" s="17">
        <f>ROUND($D$60/12*L2,0)</f>
        <v>23333333</v>
      </c>
      <c r="M60" s="17">
        <f>ROUND($D$60/12*M2,0)</f>
        <v>26666667</v>
      </c>
      <c r="N60" s="17">
        <f>ROUND($D$60/12*N2,0)</f>
        <v>30000000</v>
      </c>
      <c r="O60" s="17">
        <f>ROUND($D$60/12*O2,0)</f>
        <v>33333333</v>
      </c>
      <c r="P60" s="17">
        <f>ROUND($D$60/12*P2,0)</f>
        <v>36666667</v>
      </c>
      <c r="Q60" s="17">
        <f>ROUND($D$60/12*Q2,0)</f>
        <v>40000000</v>
      </c>
    </row>
    <row r="61" spans="1:17">
      <c r="A61" s="14" t="s">
        <v>111</v>
      </c>
      <c r="B61" s="15" t="s">
        <v>112</v>
      </c>
      <c r="D61" s="16">
        <v>40000000</v>
      </c>
      <c r="E61" s="16">
        <v>2025</v>
      </c>
      <c r="F61" s="17">
        <f>ROUND($D$61/12*F2,0)</f>
        <v>3333333</v>
      </c>
      <c r="G61" s="17">
        <f>ROUND($D$61/12*G2,0)</f>
        <v>6666667</v>
      </c>
      <c r="H61" s="17">
        <f>ROUND($D$61/12*H2,0)</f>
        <v>10000000</v>
      </c>
      <c r="I61" s="17">
        <f>ROUND($D$61/12*I2,0)</f>
        <v>13333333</v>
      </c>
      <c r="J61" s="17">
        <f>ROUND($D$61/12*J2,0)</f>
        <v>16666667</v>
      </c>
      <c r="K61" s="17">
        <f>ROUND($D$61/12*K2,0)</f>
        <v>20000000</v>
      </c>
      <c r="L61" s="17">
        <f>ROUND($D$61/12*L2,0)</f>
        <v>23333333</v>
      </c>
      <c r="M61" s="17">
        <f>ROUND($D$61/12*M2,0)</f>
        <v>26666667</v>
      </c>
      <c r="N61" s="17">
        <f>ROUND($D$61/12*N2,0)</f>
        <v>30000000</v>
      </c>
      <c r="O61" s="17">
        <f>ROUND($D$61/12*O2,0)</f>
        <v>33333333</v>
      </c>
      <c r="P61" s="17">
        <f>ROUND($D$61/12*P2,0)</f>
        <v>36666667</v>
      </c>
      <c r="Q61" s="17">
        <f>ROUND($D$61/12*Q2,0)</f>
        <v>40000000</v>
      </c>
    </row>
    <row r="62" spans="1:17">
      <c r="A62" s="14" t="s">
        <v>113</v>
      </c>
      <c r="B62" s="15" t="s">
        <v>114</v>
      </c>
      <c r="D62" s="16"/>
      <c r="E62" s="16">
        <v>2025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>
        <v>0</v>
      </c>
    </row>
    <row r="63" spans="1:17">
      <c r="A63" s="14" t="s">
        <v>115</v>
      </c>
      <c r="B63" s="15" t="s">
        <v>116</v>
      </c>
      <c r="D63" s="16">
        <v>250000000</v>
      </c>
      <c r="E63" s="16">
        <v>2025</v>
      </c>
      <c r="F63" s="17">
        <v>250000000</v>
      </c>
      <c r="G63" s="17">
        <v>250000000</v>
      </c>
      <c r="H63" s="17">
        <v>250000000</v>
      </c>
      <c r="I63" s="17">
        <v>250000000</v>
      </c>
      <c r="J63" s="17">
        <v>250000000</v>
      </c>
      <c r="K63" s="17">
        <v>250000000</v>
      </c>
      <c r="L63" s="17">
        <v>250000000</v>
      </c>
      <c r="M63" s="17">
        <v>250000000</v>
      </c>
      <c r="N63" s="17">
        <v>250000000</v>
      </c>
      <c r="O63" s="17">
        <v>250000000</v>
      </c>
      <c r="P63" s="17">
        <v>250000000</v>
      </c>
      <c r="Q63" s="17">
        <v>250000000</v>
      </c>
    </row>
    <row r="64" spans="1:17">
      <c r="A64" s="14" t="s">
        <v>117</v>
      </c>
      <c r="B64" s="15" t="s">
        <v>118</v>
      </c>
      <c r="D64" s="16">
        <v>80000000</v>
      </c>
      <c r="E64" s="16">
        <v>2025</v>
      </c>
      <c r="F64" s="17">
        <f>ROUND($D$64/12*F2,0)</f>
        <v>6666667</v>
      </c>
      <c r="G64" s="17">
        <f>ROUND($D$64/12*G2,0)</f>
        <v>13333333</v>
      </c>
      <c r="H64" s="17">
        <f>ROUND($D$64/12*H2,0)</f>
        <v>20000000</v>
      </c>
      <c r="I64" s="17">
        <f>ROUND($D$64/12*I2,0)</f>
        <v>26666667</v>
      </c>
      <c r="J64" s="17">
        <f>ROUND($D$64/12*J2,0)</f>
        <v>33333333</v>
      </c>
      <c r="K64" s="17">
        <f>ROUND($D$64/12*K2,0)</f>
        <v>40000000</v>
      </c>
      <c r="L64" s="17">
        <f>ROUND($D$64/12*L2,0)</f>
        <v>46666667</v>
      </c>
      <c r="M64" s="17">
        <f>ROUND($D$64/12*M2,0)</f>
        <v>53333333</v>
      </c>
      <c r="N64" s="17">
        <f>ROUND($D$64/12*N2,0)</f>
        <v>60000000</v>
      </c>
      <c r="O64" s="17">
        <f>ROUND($D$64/12*O2,0)</f>
        <v>66666667</v>
      </c>
      <c r="P64" s="17">
        <f>ROUND($D$64/12*P2,0)</f>
        <v>73333333</v>
      </c>
      <c r="Q64" s="17">
        <f>ROUND($D$64/12*Q2,0)</f>
        <v>80000000</v>
      </c>
    </row>
    <row r="65" spans="1:17">
      <c r="A65" s="14" t="s">
        <v>119</v>
      </c>
      <c r="B65" s="15" t="s">
        <v>120</v>
      </c>
      <c r="D65" s="16">
        <v>80000000</v>
      </c>
      <c r="E65" s="16">
        <v>2025</v>
      </c>
      <c r="F65" s="17">
        <f>ROUND($D$65/12*F2,0)</f>
        <v>6666667</v>
      </c>
      <c r="G65" s="17">
        <f>ROUND($D$65/12*G2,0)</f>
        <v>13333333</v>
      </c>
      <c r="H65" s="17">
        <f>ROUND($D$65/12*H2,0)</f>
        <v>20000000</v>
      </c>
      <c r="I65" s="17">
        <f>ROUND($D$65/12*I2,0)</f>
        <v>26666667</v>
      </c>
      <c r="J65" s="17">
        <f>ROUND($D$65/12*J2,0)</f>
        <v>33333333</v>
      </c>
      <c r="K65" s="17">
        <f>ROUND($D$65/12*K2,0)</f>
        <v>40000000</v>
      </c>
      <c r="L65" s="17">
        <f>ROUND($D$65/12*L2,0)</f>
        <v>46666667</v>
      </c>
      <c r="M65" s="17">
        <f>ROUND($D$65/12*M2,0)</f>
        <v>53333333</v>
      </c>
      <c r="N65" s="17">
        <f>ROUND($D$65/12*N2,0)</f>
        <v>60000000</v>
      </c>
      <c r="O65" s="17">
        <f>ROUND($D$65/12*O2,0)</f>
        <v>66666667</v>
      </c>
      <c r="P65" s="17">
        <f>ROUND($D$65/12*P2,0)</f>
        <v>73333333</v>
      </c>
      <c r="Q65" s="17">
        <f>ROUND($D$65/12*Q2,0)</f>
        <v>80000000</v>
      </c>
    </row>
    <row r="66" spans="1:17">
      <c r="A66" s="14" t="s">
        <v>121</v>
      </c>
      <c r="B66" s="15" t="s">
        <v>122</v>
      </c>
      <c r="D66" s="16"/>
      <c r="E66" s="16">
        <v>2025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33">
        <v>0</v>
      </c>
    </row>
    <row r="67" spans="1:17">
      <c r="A67" s="14" t="s">
        <v>121</v>
      </c>
      <c r="B67" s="18" t="s">
        <v>104</v>
      </c>
      <c r="C67" t="s">
        <v>68</v>
      </c>
      <c r="D67" s="30">
        <v>180000000</v>
      </c>
      <c r="E67" s="16">
        <v>2025</v>
      </c>
      <c r="F67" s="17">
        <v>180000000</v>
      </c>
      <c r="G67" s="17">
        <v>180000000</v>
      </c>
      <c r="H67" s="17">
        <v>180000000</v>
      </c>
      <c r="I67" s="17">
        <v>180000000</v>
      </c>
      <c r="J67" s="17">
        <v>180000000</v>
      </c>
      <c r="K67" s="17">
        <v>180000000</v>
      </c>
      <c r="L67" s="17">
        <v>180000000</v>
      </c>
      <c r="M67" s="17">
        <v>180000000</v>
      </c>
      <c r="N67" s="17">
        <v>180000000</v>
      </c>
      <c r="O67" s="17">
        <v>180000000</v>
      </c>
      <c r="P67" s="17">
        <v>180000000</v>
      </c>
      <c r="Q67" s="17">
        <v>180000000</v>
      </c>
    </row>
    <row r="68" spans="1:17">
      <c r="A68" s="41" t="s">
        <v>123</v>
      </c>
      <c r="B68" s="23" t="s">
        <v>124</v>
      </c>
      <c r="D68" s="16">
        <v>40000000</v>
      </c>
      <c r="E68" s="16">
        <v>2025</v>
      </c>
      <c r="F68" s="17">
        <f>ROUND($D$68/12*F2,0)</f>
        <v>3333333</v>
      </c>
      <c r="G68" s="17">
        <f>ROUND($D$68/12*G2,0)</f>
        <v>6666667</v>
      </c>
      <c r="H68" s="17">
        <f>ROUND($D$68/12*H2,0)</f>
        <v>10000000</v>
      </c>
      <c r="I68" s="17">
        <f>ROUND($D$68/12*I2,0)</f>
        <v>13333333</v>
      </c>
      <c r="J68" s="17">
        <f>ROUND($D$68/12*J2,0)</f>
        <v>16666667</v>
      </c>
      <c r="K68" s="17">
        <f>ROUND($D$68/12*K2,0)</f>
        <v>20000000</v>
      </c>
      <c r="L68" s="17">
        <f>ROUND($D$68/12*L2,0)</f>
        <v>23333333</v>
      </c>
      <c r="M68" s="17">
        <f>ROUND($D$68/12*M2,0)</f>
        <v>26666667</v>
      </c>
      <c r="N68" s="17">
        <f>ROUND($D$68/12*N2,0)</f>
        <v>30000000</v>
      </c>
      <c r="O68" s="17">
        <f>ROUND($D$68/12*O2,0)</f>
        <v>33333333</v>
      </c>
      <c r="P68" s="17">
        <f>ROUND($D$68/12*P2,0)</f>
        <v>36666667</v>
      </c>
      <c r="Q68" s="17">
        <f>ROUND($D$68/12*Q2,0)</f>
        <v>40000000</v>
      </c>
    </row>
    <row r="69" s="3" customFormat="1" spans="1:17">
      <c r="A69" s="34" t="s">
        <v>125</v>
      </c>
      <c r="B69" s="35" t="s">
        <v>126</v>
      </c>
      <c r="D69" s="25">
        <v>33333333</v>
      </c>
      <c r="E69" s="36">
        <v>2025</v>
      </c>
      <c r="F69" s="37">
        <v>1666667</v>
      </c>
      <c r="G69" s="37">
        <v>3333333</v>
      </c>
      <c r="H69" s="37">
        <v>5000000</v>
      </c>
      <c r="I69" s="37">
        <v>6666667</v>
      </c>
      <c r="J69" s="37">
        <v>10000000</v>
      </c>
      <c r="K69" s="37">
        <v>13333333</v>
      </c>
      <c r="L69" s="37">
        <v>16666667</v>
      </c>
      <c r="M69" s="37">
        <v>20000000</v>
      </c>
      <c r="N69" s="37">
        <v>23333333</v>
      </c>
      <c r="O69" s="37">
        <v>26666667</v>
      </c>
      <c r="P69" s="37">
        <v>30000000</v>
      </c>
      <c r="Q69" s="37">
        <f>ROUND($D$69/12*Q2,0)</f>
        <v>33333333</v>
      </c>
    </row>
    <row r="70" spans="1:17">
      <c r="A70" s="41" t="s">
        <v>127</v>
      </c>
      <c r="B70" s="23" t="s">
        <v>128</v>
      </c>
      <c r="D70" s="16">
        <v>40000000</v>
      </c>
      <c r="E70" s="16">
        <v>2025</v>
      </c>
      <c r="F70" s="17">
        <f>ROUND($D$70/12*F2,0)</f>
        <v>3333333</v>
      </c>
      <c r="G70" s="17">
        <f>ROUND($D$70/12*G2,0)</f>
        <v>6666667</v>
      </c>
      <c r="H70" s="17">
        <f>ROUND($D$70/12*H2,0)</f>
        <v>10000000</v>
      </c>
      <c r="I70" s="17">
        <f>ROUND($D$70/12*I2,0)</f>
        <v>13333333</v>
      </c>
      <c r="J70" s="17">
        <f>ROUND($D$70/12*J2,0)</f>
        <v>16666667</v>
      </c>
      <c r="K70" s="17">
        <f>ROUND($D$70/12*K2,0)</f>
        <v>20000000</v>
      </c>
      <c r="L70" s="17">
        <f>ROUND($D$70/12*L2,0)</f>
        <v>23333333</v>
      </c>
      <c r="M70" s="17">
        <f>ROUND($D$70/12*M2,0)</f>
        <v>26666667</v>
      </c>
      <c r="N70" s="17">
        <f>ROUND($D$70/12*N2,0)</f>
        <v>30000000</v>
      </c>
      <c r="O70" s="17">
        <f>ROUND($D$70/12*O2,0)</f>
        <v>33333333</v>
      </c>
      <c r="P70" s="17">
        <f>ROUND($D$70/12*P2,0)</f>
        <v>36666667</v>
      </c>
      <c r="Q70" s="17">
        <f>ROUND($D$70/12*Q2,0)</f>
        <v>40000000</v>
      </c>
    </row>
    <row r="71" s="1" customFormat="1" spans="1:17">
      <c r="A71" s="26" t="s">
        <v>129</v>
      </c>
      <c r="B71" s="27" t="s">
        <v>130</v>
      </c>
      <c r="D71" s="25">
        <v>40000000</v>
      </c>
      <c r="E71" s="25">
        <v>2025</v>
      </c>
      <c r="F71" s="28">
        <f>ROUND($D$71/12*F2,0)</f>
        <v>3333333</v>
      </c>
      <c r="G71" s="28">
        <f>ROUND($D$71/12*G2,0)</f>
        <v>6666667</v>
      </c>
      <c r="H71" s="28">
        <f>ROUND($D$71/12*H2,0)</f>
        <v>10000000</v>
      </c>
      <c r="I71" s="28">
        <f>ROUND($D$71/12*I2,0)</f>
        <v>13333333</v>
      </c>
      <c r="J71" s="32">
        <v>13333333</v>
      </c>
      <c r="K71" s="32">
        <v>13333333</v>
      </c>
      <c r="L71" s="32">
        <v>13333333</v>
      </c>
      <c r="M71" s="32">
        <v>13333333</v>
      </c>
      <c r="N71" s="32">
        <v>13333333</v>
      </c>
      <c r="O71" s="32">
        <v>13333333</v>
      </c>
      <c r="P71" s="32">
        <v>13333333</v>
      </c>
      <c r="Q71" s="32">
        <v>13333333</v>
      </c>
    </row>
    <row r="72" s="3" customFormat="1" spans="1:17">
      <c r="A72" s="34" t="s">
        <v>131</v>
      </c>
      <c r="B72" s="35" t="s">
        <v>132</v>
      </c>
      <c r="D72" s="36">
        <v>0</v>
      </c>
      <c r="E72" s="36">
        <v>2025</v>
      </c>
      <c r="F72" s="37">
        <f>ROUND($D$72/12*F2,0)</f>
        <v>0</v>
      </c>
      <c r="G72" s="37">
        <f>ROUND($D$72/12*G2,0)</f>
        <v>0</v>
      </c>
      <c r="H72" s="37">
        <f>ROUND($D$72/12*H2,0)</f>
        <v>0</v>
      </c>
      <c r="I72" s="37">
        <f>ROUND($D$72/12*I2,0)</f>
        <v>0</v>
      </c>
      <c r="J72" s="37">
        <f>ROUND($D$72/12*J2,0)</f>
        <v>0</v>
      </c>
      <c r="K72" s="37">
        <f>ROUND($D$72/12*K2,0)</f>
        <v>0</v>
      </c>
      <c r="L72" s="37">
        <f>ROUND($D$72/12*L2,0)</f>
        <v>0</v>
      </c>
      <c r="M72" s="37">
        <f>ROUND($D$72/12*M2,0)</f>
        <v>0</v>
      </c>
      <c r="N72" s="37">
        <f>ROUND($D$72/12*N2,0)</f>
        <v>0</v>
      </c>
      <c r="O72" s="37">
        <f>ROUND($D$72/12*O2,0)</f>
        <v>0</v>
      </c>
      <c r="P72" s="37">
        <f>ROUND($D$72/12*P2,0)</f>
        <v>0</v>
      </c>
      <c r="Q72" s="37">
        <f>ROUND($D$72/12*Q2,0)</f>
        <v>0</v>
      </c>
    </row>
    <row r="73" s="3" customFormat="1" spans="1:17">
      <c r="A73" s="34" t="s">
        <v>133</v>
      </c>
      <c r="B73" s="35" t="s">
        <v>134</v>
      </c>
      <c r="D73" s="36">
        <v>0</v>
      </c>
      <c r="E73" s="36">
        <v>2025</v>
      </c>
      <c r="F73" s="37">
        <f>ROUND($D$73/12*F2,0)</f>
        <v>0</v>
      </c>
      <c r="G73" s="37">
        <f>ROUND($D$73/12*G2,0)</f>
        <v>0</v>
      </c>
      <c r="H73" s="37">
        <f>ROUND($D$73/12*H2,0)</f>
        <v>0</v>
      </c>
      <c r="I73" s="37">
        <f>ROUND($D$73/12*I2,0)</f>
        <v>0</v>
      </c>
      <c r="J73" s="37">
        <f>ROUND($D$73/12*J2,0)</f>
        <v>0</v>
      </c>
      <c r="K73" s="37">
        <f>ROUND($D$73/12*K2,0)</f>
        <v>0</v>
      </c>
      <c r="L73" s="37">
        <f>ROUND($D$73/12*L2,0)</f>
        <v>0</v>
      </c>
      <c r="M73" s="37">
        <f>ROUND($D$73/12*M2,0)</f>
        <v>0</v>
      </c>
      <c r="N73" s="37">
        <f>ROUND($D$73/12*N2,0)</f>
        <v>0</v>
      </c>
      <c r="O73" s="37">
        <f>ROUND($D$73/12*O2,0)</f>
        <v>0</v>
      </c>
      <c r="P73" s="37">
        <f>ROUND($D$73/12*P2,0)</f>
        <v>0</v>
      </c>
      <c r="Q73" s="37">
        <f>ROUND($D$73/12*Q2,0)</f>
        <v>0</v>
      </c>
    </row>
    <row r="74" s="3" customFormat="1" spans="1:17">
      <c r="A74" s="34" t="s">
        <v>135</v>
      </c>
      <c r="B74" s="35" t="s">
        <v>136</v>
      </c>
      <c r="D74" s="25">
        <v>46666667</v>
      </c>
      <c r="E74" s="36">
        <v>2025</v>
      </c>
      <c r="F74" s="37">
        <v>1666667</v>
      </c>
      <c r="G74" s="37">
        <v>3333333</v>
      </c>
      <c r="H74" s="37">
        <v>5000000</v>
      </c>
      <c r="I74" s="37">
        <v>6666667</v>
      </c>
      <c r="J74" s="37">
        <v>11666667</v>
      </c>
      <c r="K74" s="37">
        <v>16666667</v>
      </c>
      <c r="L74" s="37">
        <v>21666667</v>
      </c>
      <c r="M74" s="37">
        <v>26666667</v>
      </c>
      <c r="N74" s="37">
        <v>31666667</v>
      </c>
      <c r="O74" s="37">
        <v>36666667</v>
      </c>
      <c r="P74" s="37">
        <v>41666667</v>
      </c>
      <c r="Q74" s="37">
        <f>ROUND($D$74/12*Q2,0)</f>
        <v>46666667</v>
      </c>
    </row>
    <row r="75" spans="1:17">
      <c r="A75" s="14" t="s">
        <v>137</v>
      </c>
      <c r="B75" s="15" t="s">
        <v>138</v>
      </c>
      <c r="D75" s="16"/>
      <c r="E75" s="16">
        <v>2025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33"/>
    </row>
    <row r="76" spans="1:17">
      <c r="A76" s="14" t="s">
        <v>137</v>
      </c>
      <c r="B76" s="18" t="s">
        <v>104</v>
      </c>
      <c r="C76" s="15" t="s">
        <v>68</v>
      </c>
      <c r="D76" s="25">
        <v>266666667</v>
      </c>
      <c r="E76" s="16">
        <v>2025</v>
      </c>
      <c r="F76" s="17">
        <v>266666667</v>
      </c>
      <c r="G76" s="17">
        <v>266666667</v>
      </c>
      <c r="H76" s="17">
        <v>266666667</v>
      </c>
      <c r="I76" s="17">
        <v>266666667</v>
      </c>
      <c r="J76" s="17">
        <v>266666667</v>
      </c>
      <c r="K76" s="17">
        <v>266666667</v>
      </c>
      <c r="L76" s="17">
        <v>266666667</v>
      </c>
      <c r="M76" s="17">
        <v>266666667</v>
      </c>
      <c r="N76" s="17">
        <v>266666667</v>
      </c>
      <c r="O76" s="17">
        <v>266666667</v>
      </c>
      <c r="P76" s="17">
        <v>266666667</v>
      </c>
      <c r="Q76" s="17">
        <v>266666667</v>
      </c>
    </row>
    <row r="77" spans="1:17">
      <c r="A77" s="14" t="s">
        <v>137</v>
      </c>
      <c r="B77" s="18" t="s">
        <v>51</v>
      </c>
      <c r="C77" s="15" t="s">
        <v>52</v>
      </c>
      <c r="D77" s="16">
        <v>120000000</v>
      </c>
      <c r="E77" s="16">
        <v>2025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customFormat="1" spans="1:17">
      <c r="A78" s="40" t="s">
        <v>139</v>
      </c>
      <c r="B78" s="15" t="s">
        <v>140</v>
      </c>
      <c r="C78"/>
      <c r="D78" s="16">
        <v>40000000</v>
      </c>
      <c r="E78" s="16">
        <v>2025</v>
      </c>
      <c r="F78" s="17">
        <f>ROUND($D$78/12*F2,0)</f>
        <v>3333333</v>
      </c>
      <c r="G78" s="17">
        <f>ROUND($D$78/12*G2,0)</f>
        <v>6666667</v>
      </c>
      <c r="H78" s="17">
        <f>ROUND($D$78/12*H2,0)</f>
        <v>10000000</v>
      </c>
      <c r="I78" s="17">
        <f>ROUND($D$78/12*I2,0)</f>
        <v>13333333</v>
      </c>
      <c r="J78" s="17">
        <f>ROUND($D$78/12*J2,0)</f>
        <v>16666667</v>
      </c>
      <c r="K78" s="17">
        <f>ROUND($D$78/12*K2,0)</f>
        <v>20000000</v>
      </c>
      <c r="L78" s="17">
        <f>ROUND($D$78/12*L2,0)</f>
        <v>23333333</v>
      </c>
      <c r="M78" s="17">
        <f>ROUND($D$78/12*M2,0)</f>
        <v>26666667</v>
      </c>
      <c r="N78" s="17">
        <f>ROUND($D$78/12*N2,0)</f>
        <v>30000000</v>
      </c>
      <c r="O78" s="17">
        <f>ROUND($D$78/12*O2,0)</f>
        <v>33333333</v>
      </c>
      <c r="P78" s="17">
        <f>ROUND($D$78/12*P2,0)</f>
        <v>36666667</v>
      </c>
      <c r="Q78" s="17">
        <f>ROUND($D$78/12*Q2,0)</f>
        <v>40000000</v>
      </c>
    </row>
    <row r="79" customFormat="1" spans="1:17">
      <c r="A79" s="26" t="s">
        <v>141</v>
      </c>
      <c r="B79" s="15" t="s">
        <v>142</v>
      </c>
      <c r="D79" s="16">
        <v>40000000</v>
      </c>
      <c r="E79" s="16">
        <v>2025</v>
      </c>
      <c r="F79" s="17">
        <f>ROUND($D$79/12*F2,0)</f>
        <v>3333333</v>
      </c>
      <c r="G79" s="17">
        <f>ROUND($D$79/12*G2,0)</f>
        <v>6666667</v>
      </c>
      <c r="H79" s="17">
        <f>ROUND($D$79/12*H2,0)</f>
        <v>10000000</v>
      </c>
      <c r="I79" s="17">
        <f>ROUND($D$79/12*I2,0)</f>
        <v>13333333</v>
      </c>
      <c r="J79" s="17">
        <f>ROUND($D$79/12*J2,0)</f>
        <v>16666667</v>
      </c>
      <c r="K79" s="17">
        <f>ROUND($D$79/12*K2,0)</f>
        <v>20000000</v>
      </c>
      <c r="L79" s="17">
        <f>ROUND($D$79/12*L2,0)</f>
        <v>23333333</v>
      </c>
      <c r="M79" s="17">
        <f>ROUND($D$79/12*M2,0)</f>
        <v>26666667</v>
      </c>
      <c r="N79" s="17">
        <f>ROUND($D$79/12*N2,0)</f>
        <v>30000000</v>
      </c>
      <c r="O79" s="17">
        <f>ROUND($D$79/12*O2,0)</f>
        <v>33333333</v>
      </c>
      <c r="P79" s="17">
        <f>ROUND($D$79/12*P2,0)</f>
        <v>36666667</v>
      </c>
      <c r="Q79" s="17">
        <f>ROUND($D$79/12*Q2,0)</f>
        <v>40000000</v>
      </c>
    </row>
    <row r="80" spans="1:17">
      <c r="A80" s="14" t="s">
        <v>143</v>
      </c>
      <c r="B80" s="15" t="s">
        <v>144</v>
      </c>
      <c r="D80" s="16">
        <v>20000000</v>
      </c>
      <c r="E80" s="16">
        <v>2025</v>
      </c>
      <c r="F80" s="17">
        <f>ROUND($D$80/12*F2,0)</f>
        <v>1666667</v>
      </c>
      <c r="G80" s="17">
        <f>ROUND($D$80/12*G2,0)</f>
        <v>3333333</v>
      </c>
      <c r="H80" s="17">
        <f>ROUND($D$80/12*H2,0)</f>
        <v>5000000</v>
      </c>
      <c r="I80" s="17">
        <f>ROUND($D$80/12*I2,0)</f>
        <v>6666667</v>
      </c>
      <c r="J80" s="17">
        <f>ROUND($D$80/12*J2,0)</f>
        <v>8333333</v>
      </c>
      <c r="K80" s="17">
        <f>ROUND($D$80/12*K2,0)</f>
        <v>10000000</v>
      </c>
      <c r="L80" s="17">
        <f>ROUND($D$80/12*L2,0)</f>
        <v>11666667</v>
      </c>
      <c r="M80" s="17">
        <f>ROUND($D$80/12*M2,0)</f>
        <v>13333333</v>
      </c>
      <c r="N80" s="17">
        <f>ROUND($D$80/12*N2,0)</f>
        <v>15000000</v>
      </c>
      <c r="O80" s="17">
        <f>ROUND($D$80/12*O2,0)</f>
        <v>16666667</v>
      </c>
      <c r="P80" s="17">
        <f>ROUND($D$80/12*P2,0)</f>
        <v>18333333</v>
      </c>
      <c r="Q80" s="17">
        <f>ROUND($D$80/12*Q2,0)</f>
        <v>20000000</v>
      </c>
    </row>
    <row r="81" spans="1:17">
      <c r="A81" s="39" t="s">
        <v>145</v>
      </c>
      <c r="B81" s="23" t="s">
        <v>146</v>
      </c>
      <c r="C81" s="38"/>
      <c r="D81" s="29">
        <v>20000000</v>
      </c>
      <c r="E81" s="16">
        <v>2025</v>
      </c>
      <c r="F81" s="17">
        <f>ROUND($D$81/12*F2,0)</f>
        <v>1666667</v>
      </c>
      <c r="G81" s="17">
        <f>ROUND($D$81/12*G2,0)</f>
        <v>3333333</v>
      </c>
      <c r="H81" s="17">
        <f>ROUND($D$81/12*H2,0)</f>
        <v>5000000</v>
      </c>
      <c r="I81" s="17">
        <f>ROUND($D$81/12*I2,0)</f>
        <v>6666667</v>
      </c>
      <c r="J81" s="17">
        <f>ROUND($D$81/12*J2,0)</f>
        <v>8333333</v>
      </c>
      <c r="K81" s="17">
        <f>ROUND($D$81/12*K2,0)</f>
        <v>10000000</v>
      </c>
      <c r="L81" s="17">
        <f>ROUND($D$81/12*L2,0)</f>
        <v>11666667</v>
      </c>
      <c r="M81" s="17">
        <f>ROUND($D$81/12*M2,0)</f>
        <v>13333333</v>
      </c>
      <c r="N81" s="17">
        <f>ROUND($D$81/12*N2,0)</f>
        <v>15000000</v>
      </c>
      <c r="O81" s="17">
        <f>ROUND($D$81/12*O2,0)</f>
        <v>16666667</v>
      </c>
      <c r="P81" s="17">
        <f>ROUND($D$81/12*P2,0)</f>
        <v>18333333</v>
      </c>
      <c r="Q81" s="17">
        <f>ROUND($D$81/12*Q2,0)</f>
        <v>20000000</v>
      </c>
    </row>
    <row r="82" spans="1:17">
      <c r="A82" s="39" t="s">
        <v>147</v>
      </c>
      <c r="B82" s="23" t="s">
        <v>148</v>
      </c>
      <c r="C82" s="38"/>
      <c r="D82" s="29">
        <v>20000000</v>
      </c>
      <c r="E82" s="16">
        <v>2025</v>
      </c>
      <c r="F82" s="17">
        <f>ROUND($D$82/12*F2,0)</f>
        <v>1666667</v>
      </c>
      <c r="G82" s="17">
        <f>ROUND($D$82/12*G2,0)</f>
        <v>3333333</v>
      </c>
      <c r="H82" s="17">
        <f>ROUND($D$82/12*H2,0)</f>
        <v>5000000</v>
      </c>
      <c r="I82" s="17">
        <f>ROUND($D$82/12*I2,0)</f>
        <v>6666667</v>
      </c>
      <c r="J82" s="17">
        <f>ROUND($D$82/12*J2,0)</f>
        <v>8333333</v>
      </c>
      <c r="K82" s="17">
        <f>ROUND($D$82/12*K2,0)</f>
        <v>10000000</v>
      </c>
      <c r="L82" s="17">
        <f>ROUND($D$82/12*L2,0)</f>
        <v>11666667</v>
      </c>
      <c r="M82" s="17">
        <f>ROUND($D$82/12*M2,0)</f>
        <v>13333333</v>
      </c>
      <c r="N82" s="17">
        <f>ROUND($D$82/12*N2,0)</f>
        <v>15000000</v>
      </c>
      <c r="O82" s="17">
        <f>ROUND($D$82/12*O2,0)</f>
        <v>16666667</v>
      </c>
      <c r="P82" s="17">
        <f>ROUND($D$82/12*P2,0)</f>
        <v>18333333</v>
      </c>
      <c r="Q82" s="17">
        <f>ROUND($D$82/12*Q2,0)</f>
        <v>20000000</v>
      </c>
    </row>
    <row r="83" spans="1:17">
      <c r="A83" s="14" t="s">
        <v>149</v>
      </c>
      <c r="B83" s="15" t="s">
        <v>150</v>
      </c>
      <c r="D83" s="16">
        <v>20000000</v>
      </c>
      <c r="E83" s="16">
        <v>2025</v>
      </c>
      <c r="F83" s="17">
        <f>ROUND($D$83/12*F2,0)</f>
        <v>1666667</v>
      </c>
      <c r="G83" s="17">
        <f>ROUND($D$83/12*G2,0)</f>
        <v>3333333</v>
      </c>
      <c r="H83" s="17">
        <f>ROUND($D$83/12*H2,0)</f>
        <v>5000000</v>
      </c>
      <c r="I83" s="17">
        <f>ROUND($D$83/12*I2,0)</f>
        <v>6666667</v>
      </c>
      <c r="J83" s="17">
        <f>ROUND($D$83/12*J2,0)</f>
        <v>8333333</v>
      </c>
      <c r="K83" s="17">
        <f>ROUND($D$83/12*K2,0)</f>
        <v>10000000</v>
      </c>
      <c r="L83" s="17">
        <f>ROUND($D$83/12*L2,0)</f>
        <v>11666667</v>
      </c>
      <c r="M83" s="17">
        <f>ROUND($D$83/12*M2,0)</f>
        <v>13333333</v>
      </c>
      <c r="N83" s="17">
        <f>ROUND($D$83/12*N2,0)</f>
        <v>15000000</v>
      </c>
      <c r="O83" s="17">
        <f>ROUND($D$83/12*O2,0)</f>
        <v>16666667</v>
      </c>
      <c r="P83" s="17">
        <f>ROUND($D$83/12*P2,0)</f>
        <v>18333333</v>
      </c>
      <c r="Q83" s="17">
        <f>ROUND($D$83/12*Q2,0)</f>
        <v>20000000</v>
      </c>
    </row>
  </sheetData>
  <autoFilter xmlns:etc="http://www.wps.cn/officeDocument/2017/etCustomData" ref="A2:Q83" etc:filterBottomFollowUsedRange="0">
    <extLst/>
  </autoFilter>
  <mergeCells count="6">
    <mergeCell ref="F1:Q1"/>
    <mergeCell ref="A1:A2"/>
    <mergeCell ref="B1:B2"/>
    <mergeCell ref="C1:C2"/>
    <mergeCell ref="D1:D2"/>
    <mergeCell ref="E1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 Vu Nguyen</dc:creator>
  <cp:lastModifiedBy>uyenln</cp:lastModifiedBy>
  <dcterms:created xsi:type="dcterms:W3CDTF">2022-06-15T01:31:00Z</dcterms:created>
  <dcterms:modified xsi:type="dcterms:W3CDTF">2025-05-29T00:38:56Z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01B99BD2E7C34CD782C3000BFF92C029</vt:lpwstr>
  </property>
  <property fmtid="{D5CDD505-2E9C-101B-9397-08002B2CF9AE}" pid="3" name="KSOProductBuildVer">
    <vt:lpwstr>1033-12.2.0.20326</vt:lpwstr>
  </property>
</Properties>
</file>